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6" i="1"/>
  <c r="A116"/>
  <c r="B105"/>
  <c r="A105"/>
  <c r="B94"/>
  <c r="A94"/>
  <c r="B83"/>
  <c r="A83"/>
  <c r="B72"/>
  <c r="A72"/>
  <c r="B61"/>
  <c r="A61"/>
  <c r="B50"/>
  <c r="A50"/>
  <c r="B38"/>
  <c r="A38"/>
  <c r="B27"/>
  <c r="A27"/>
  <c r="B16"/>
  <c r="A16"/>
  <c r="L115" l="1"/>
  <c r="L116" s="1"/>
  <c r="F37"/>
  <c r="F38" s="1"/>
  <c r="H49"/>
  <c r="H50" s="1"/>
  <c r="I49"/>
  <c r="I50" s="1"/>
  <c r="J49"/>
  <c r="J50" s="1"/>
  <c r="G49"/>
  <c r="G50" s="1"/>
  <c r="F49"/>
  <c r="F50" s="1"/>
  <c r="L49"/>
  <c r="L50" s="1"/>
  <c r="L104" l="1"/>
  <c r="L105" s="1"/>
  <c r="L93"/>
  <c r="L94" s="1"/>
  <c r="L82"/>
  <c r="L83" s="1"/>
  <c r="L71"/>
  <c r="L72" s="1"/>
  <c r="L60"/>
  <c r="L61" s="1"/>
  <c r="L37"/>
  <c r="L38" s="1"/>
  <c r="L26"/>
  <c r="L27" s="1"/>
  <c r="L15"/>
  <c r="L16" s="1"/>
  <c r="J115"/>
  <c r="J116" s="1"/>
  <c r="I115"/>
  <c r="I116" s="1"/>
  <c r="H115"/>
  <c r="H116" s="1"/>
  <c r="G115"/>
  <c r="G116" s="1"/>
  <c r="F115"/>
  <c r="F116" s="1"/>
  <c r="J104"/>
  <c r="J105" s="1"/>
  <c r="I104"/>
  <c r="I105" s="1"/>
  <c r="H104"/>
  <c r="H105" s="1"/>
  <c r="G104"/>
  <c r="G105" s="1"/>
  <c r="F104"/>
  <c r="F105" s="1"/>
  <c r="J93"/>
  <c r="J94" s="1"/>
  <c r="I93"/>
  <c r="I94" s="1"/>
  <c r="H93"/>
  <c r="H94" s="1"/>
  <c r="G93"/>
  <c r="G94" s="1"/>
  <c r="F93"/>
  <c r="F94" s="1"/>
  <c r="J82"/>
  <c r="J83" s="1"/>
  <c r="I82"/>
  <c r="I83" s="1"/>
  <c r="H82"/>
  <c r="H83" s="1"/>
  <c r="G82"/>
  <c r="G83" s="1"/>
  <c r="F82"/>
  <c r="F83" s="1"/>
  <c r="J71"/>
  <c r="J72" s="1"/>
  <c r="I71"/>
  <c r="I72" s="1"/>
  <c r="H71"/>
  <c r="H72" s="1"/>
  <c r="G71"/>
  <c r="G72" s="1"/>
  <c r="F71"/>
  <c r="F72" s="1"/>
  <c r="J60"/>
  <c r="J61" s="1"/>
  <c r="I60"/>
  <c r="I61" s="1"/>
  <c r="H60"/>
  <c r="H61" s="1"/>
  <c r="G60"/>
  <c r="G61" s="1"/>
  <c r="F60"/>
  <c r="F61" s="1"/>
  <c r="J37"/>
  <c r="J38" s="1"/>
  <c r="I37"/>
  <c r="I38" s="1"/>
  <c r="H37"/>
  <c r="H38" s="1"/>
  <c r="G37"/>
  <c r="G38" s="1"/>
  <c r="J26"/>
  <c r="J27" s="1"/>
  <c r="I26"/>
  <c r="I27" s="1"/>
  <c r="H26"/>
  <c r="H27" s="1"/>
  <c r="G26"/>
  <c r="G27" s="1"/>
  <c r="F26"/>
  <c r="F27" s="1"/>
  <c r="G15"/>
  <c r="G16" s="1"/>
  <c r="H15"/>
  <c r="H16" s="1"/>
  <c r="I15"/>
  <c r="I16" s="1"/>
  <c r="J15"/>
  <c r="J16" s="1"/>
  <c r="F15"/>
  <c r="F16" s="1"/>
  <c r="L117" l="1"/>
  <c r="I117" l="1"/>
  <c r="F117"/>
  <c r="J117"/>
  <c r="H117"/>
  <c r="G117"/>
</calcChain>
</file>

<file path=xl/sharedStrings.xml><?xml version="1.0" encoding="utf-8"?>
<sst xmlns="http://schemas.openxmlformats.org/spreadsheetml/2006/main" count="266" uniqueCount="111">
  <si>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</si>
  <si>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</si>
  <si>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</si>
  <si>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</si>
  <si>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</si>
  <si>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</si>
  <si>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</si>
  <si>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</si>
  <si>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</si>
  <si>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</si>
  <si>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</si>
  <si>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</si>
  <si>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</si>
  <si>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</si>
  <si>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</si>
  <si>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</si>
  <si>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</si>
  <si>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</si>
  <si>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</si>
  <si>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</si>
  <si>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</si>
  <si>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</si>
  <si>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</si>
  <si>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</si>
  <si>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</si>
  <si>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</si>
  <si>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</si>
  <si>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</si>
  <si>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</si>
  <si>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</si>
  <si>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</si>
  <si>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</si>
  <si>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</si>
  <si>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</si>
  <si>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</si>
  <si>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</si>
  <si>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помидор и огурцов</t>
  </si>
  <si>
    <t>54-5з-2020</t>
  </si>
  <si>
    <t>Котлета с  соусом красным основным</t>
  </si>
  <si>
    <t>пром.</t>
  </si>
  <si>
    <t>Макароны отварные</t>
  </si>
  <si>
    <t>54-1г-2020</t>
  </si>
  <si>
    <t>Кисель из концентрата</t>
  </si>
  <si>
    <t>ТК-№648</t>
  </si>
  <si>
    <t>Хлеб пшеничный</t>
  </si>
  <si>
    <t>сладкое</t>
  </si>
  <si>
    <t>Печенье</t>
  </si>
  <si>
    <t>Салат из белокочанной капусты</t>
  </si>
  <si>
    <t>54-6з-2020</t>
  </si>
  <si>
    <t>Щи со сметаной</t>
  </si>
  <si>
    <t>54-1с-2020</t>
  </si>
  <si>
    <t>Компот из сухофруктов</t>
  </si>
  <si>
    <t>54-1хн-2020</t>
  </si>
  <si>
    <t>Пряник</t>
  </si>
  <si>
    <t>Мандарин</t>
  </si>
  <si>
    <t>Салат из свёклы отварной</t>
  </si>
  <si>
    <t>54-13з-2020</t>
  </si>
  <si>
    <t>Сосиска отварная с соусом красным основным</t>
  </si>
  <si>
    <t>Гречка рассыпчатая</t>
  </si>
  <si>
    <t>54-4г-2020</t>
  </si>
  <si>
    <t>Сок</t>
  </si>
  <si>
    <t>Огурец в нарезке</t>
  </si>
  <si>
    <t>54-2з-2020</t>
  </si>
  <si>
    <t>Суп с макаронными изделиями с фрикадельками</t>
  </si>
  <si>
    <t>54-7с-2020</t>
  </si>
  <si>
    <t>Чай с сахаром</t>
  </si>
  <si>
    <t>54-2гн-2020</t>
  </si>
  <si>
    <t>Вафли</t>
  </si>
  <si>
    <t>Яблоко</t>
  </si>
  <si>
    <t>Суп крестьянский с рисовой крупой</t>
  </si>
  <si>
    <t>54-11с-2020</t>
  </si>
  <si>
    <t>Биточки с  соусом красным основным</t>
  </si>
  <si>
    <t>Картофельное пюре</t>
  </si>
  <si>
    <t>54-11г-2020</t>
  </si>
  <si>
    <t>Банан</t>
  </si>
  <si>
    <t>Салат из белокочанной капусты с морковью</t>
  </si>
  <si>
    <t>54-8з-2020</t>
  </si>
  <si>
    <t>54-4с-2020</t>
  </si>
  <si>
    <t>Плов из птицы</t>
  </si>
  <si>
    <t>54-12м-2020</t>
  </si>
  <si>
    <t>Суп гороховый</t>
  </si>
  <si>
    <t>54-8с-2020</t>
  </si>
  <si>
    <t>Рыба тушенная в томате с овощами</t>
  </si>
  <si>
    <t>54-11р-2020</t>
  </si>
  <si>
    <t>Рис припущенный</t>
  </si>
  <si>
    <t>54-7г-2020</t>
  </si>
  <si>
    <t>Сырники</t>
  </si>
  <si>
    <t>54-6т-2020</t>
  </si>
  <si>
    <t>Суп фасолевый</t>
  </si>
  <si>
    <t>54-9с-2020</t>
  </si>
  <si>
    <t>Суп с рыбными консервами "Сайра"</t>
  </si>
  <si>
    <t>54-27с-2020</t>
  </si>
  <si>
    <t>Птица тушеная  с морковью</t>
  </si>
  <si>
    <t>54-25м-2020</t>
  </si>
  <si>
    <t>Компот из чернослива</t>
  </si>
  <si>
    <t>54-54хн-2020</t>
  </si>
  <si>
    <t>сыр</t>
  </si>
  <si>
    <t xml:space="preserve">Бутерброд с сыром твердых сортов </t>
  </si>
  <si>
    <t xml:space="preserve">54-1з-2020 </t>
  </si>
  <si>
    <t>Винегрет с растительным маслом</t>
  </si>
  <si>
    <t>54-16з-2020</t>
  </si>
  <si>
    <t>Тефтели с  соусом красным основным</t>
  </si>
  <si>
    <t>Компот из кураги</t>
  </si>
  <si>
    <t>54-2хн-2020</t>
  </si>
  <si>
    <t>Апельсин</t>
  </si>
  <si>
    <t>МКОУ Ключевская ООШ</t>
  </si>
  <si>
    <t>Директор школы</t>
  </si>
  <si>
    <t>Дрель Т.М.</t>
  </si>
  <si>
    <t>01.</t>
  </si>
  <si>
    <t>Рассольник "Ленинградский"</t>
  </si>
  <si>
    <t>13.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</si>
</sst>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</cellStyleXfs>
  <cellXfs count="1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3" xfId="0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Protection="1"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2" fontId="2" fillId="2" borderId="23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4" borderId="12" xfId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2" fillId="4" borderId="12" xfId="2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1" fillId="0" borderId="3" xfId="0" applyFont="1" applyBorder="1"/>
    <xf numFmtId="0" fontId="0" fillId="2" borderId="1" xfId="0" applyFill="1" applyBorder="1" applyAlignment="1" applyProtection="1">
      <alignment wrapText="1"/>
      <protection locked="0"/>
    </xf>
    <xf numFmtId="2" fontId="2" fillId="0" borderId="18" xfId="0" applyNumberFormat="1" applyFont="1" applyBorder="1" applyAlignment="1">
      <alignment horizontal="right" vertical="top" wrapText="1"/>
    </xf>
    <xf numFmtId="0" fontId="2" fillId="4" borderId="12" xfId="3" applyFont="1" applyFill="1" applyBorder="1" applyProtection="1">
      <protection locked="0"/>
    </xf>
    <xf numFmtId="1" fontId="2" fillId="0" borderId="1" xfId="0" applyNumberFormat="1" applyFont="1" applyBorder="1" applyAlignment="1">
      <alignment horizontal="center" vertical="top" wrapText="1"/>
    </xf>
    <xf numFmtId="164" fontId="2" fillId="5" borderId="1" xfId="0" applyNumberFormat="1" applyFont="1" applyFill="1" applyBorder="1" applyAlignment="1" applyProtection="1">
      <alignment horizontal="right" vertical="top" wrapText="1"/>
      <protection locked="0"/>
    </xf>
    <xf numFmtId="0" fontId="2" fillId="6" borderId="1" xfId="0" applyFont="1" applyFill="1" applyBorder="1" applyAlignment="1" applyProtection="1">
      <alignment wrapText="1"/>
      <protection locked="0"/>
    </xf>
    <xf numFmtId="1" fontId="2" fillId="6" borderId="1" xfId="0" applyNumberFormat="1" applyFont="1" applyFill="1" applyBorder="1" applyProtection="1">
      <protection locked="0"/>
    </xf>
    <xf numFmtId="0" fontId="0" fillId="7" borderId="1" xfId="0" applyFill="1" applyBorder="1"/>
    <xf numFmtId="164" fontId="2" fillId="5" borderId="18" xfId="0" applyNumberFormat="1" applyFont="1" applyFill="1" applyBorder="1" applyAlignment="1" applyProtection="1">
      <alignment horizontal="right" vertical="top" wrapText="1"/>
      <protection locked="0"/>
    </xf>
    <xf numFmtId="2" fontId="2" fillId="2" borderId="18" xfId="0" applyNumberFormat="1" applyFont="1" applyFill="1" applyBorder="1" applyAlignment="1" applyProtection="1">
      <alignment horizontal="right" vertical="top" wrapText="1"/>
      <protection locked="0"/>
    </xf>
    <xf numFmtId="0" fontId="12" fillId="4" borderId="12" xfId="0" applyFont="1" applyFill="1" applyBorder="1" applyProtection="1"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0" fillId="8" borderId="1" xfId="0" applyFill="1" applyBorder="1"/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ont="1" applyFill="1" applyBorder="1" applyProtection="1">
      <protection locked="0"/>
    </xf>
    <xf numFmtId="2" fontId="2" fillId="2" borderId="23" xfId="0" applyNumberFormat="1" applyFont="1" applyFill="1" applyBorder="1" applyAlignment="1" applyProtection="1">
      <alignment horizontal="right"/>
      <protection locked="0"/>
    </xf>
    <xf numFmtId="0" fontId="12" fillId="4" borderId="12" xfId="5" applyFont="1" applyFill="1" applyBorder="1" applyAlignment="1" applyProtection="1">
      <alignment horizontal="center"/>
      <protection locked="0"/>
    </xf>
    <xf numFmtId="0" fontId="14" fillId="4" borderId="12" xfId="5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right" vertical="top" wrapText="1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2" xfId="4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Protection="1">
      <protection locked="0"/>
    </xf>
    <xf numFmtId="2" fontId="2" fillId="2" borderId="18" xfId="5" applyNumberFormat="1" applyFont="1" applyFill="1" applyBorder="1" applyAlignment="1" applyProtection="1">
      <alignment horizontal="right"/>
      <protection locked="0"/>
    </xf>
    <xf numFmtId="0" fontId="2" fillId="2" borderId="3" xfId="5" applyFont="1" applyFill="1" applyBorder="1" applyAlignment="1" applyProtection="1">
      <alignment wrapText="1"/>
      <protection locked="0"/>
    </xf>
    <xf numFmtId="1" fontId="2" fillId="2" borderId="3" xfId="5" applyNumberFormat="1" applyFont="1" applyFill="1" applyBorder="1" applyProtection="1">
      <protection locked="0"/>
    </xf>
    <xf numFmtId="0" fontId="12" fillId="4" borderId="21" xfId="5" applyFont="1" applyFill="1" applyBorder="1" applyAlignment="1" applyProtection="1">
      <alignment horizontal="center"/>
      <protection locked="0"/>
    </xf>
    <xf numFmtId="2" fontId="2" fillId="2" borderId="7" xfId="5" applyNumberFormat="1" applyFont="1" applyFill="1" applyBorder="1" applyAlignment="1" applyProtection="1">
      <alignment horizontal="right"/>
      <protection locked="0"/>
    </xf>
    <xf numFmtId="0" fontId="12" fillId="4" borderId="12" xfId="1" applyFont="1" applyFill="1" applyBorder="1" applyAlignment="1" applyProtection="1">
      <alignment horizontal="center"/>
      <protection locked="0"/>
    </xf>
    <xf numFmtId="0" fontId="12" fillId="4" borderId="12" xfId="6" applyFont="1" applyFill="1" applyBorder="1" applyAlignment="1" applyProtection="1">
      <alignment horizontal="center"/>
      <protection locked="0"/>
    </xf>
    <xf numFmtId="0" fontId="12" fillId="4" borderId="12" xfId="7" applyFont="1" applyFill="1" applyBorder="1" applyAlignment="1" applyProtection="1">
      <alignment horizontal="center"/>
      <protection locked="0"/>
    </xf>
    <xf numFmtId="0" fontId="12" fillId="4" borderId="21" xfId="7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12" xfId="3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Protection="1">
      <protection locked="0"/>
    </xf>
    <xf numFmtId="1" fontId="2" fillId="5" borderId="1" xfId="0" applyNumberFormat="1" applyFont="1" applyFill="1" applyBorder="1" applyAlignment="1" applyProtection="1"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15" fillId="2" borderId="12" xfId="0" applyFont="1" applyFill="1" applyBorder="1" applyProtection="1">
      <protection locked="0"/>
    </xf>
    <xf numFmtId="0" fontId="16" fillId="5" borderId="12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9" borderId="1" xfId="0" applyFill="1" applyBorder="1"/>
    <xf numFmtId="0" fontId="2" fillId="2" borderId="7" xfId="0" applyFont="1" applyFill="1" applyBorder="1" applyAlignment="1" applyProtection="1">
      <alignment horizontal="right" vertical="top" wrapText="1"/>
      <protection locked="0"/>
    </xf>
    <xf numFmtId="0" fontId="2" fillId="0" borderId="25" xfId="0" applyFont="1" applyBorder="1" applyAlignment="1">
      <alignment horizontal="center"/>
    </xf>
    <xf numFmtId="0" fontId="2" fillId="4" borderId="12" xfId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 indent="1"/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3" xfId="0" applyNumberFormat="1" applyFont="1" applyFill="1" applyBorder="1" applyAlignment="1" applyProtection="1">
      <alignment horizontal="right" vertical="top" wrapText="1"/>
      <protection locked="0"/>
    </xf>
    <xf numFmtId="2" fontId="2" fillId="2" borderId="18" xfId="0" applyNumberFormat="1" applyFont="1" applyFill="1" applyBorder="1" applyAlignment="1" applyProtection="1">
      <alignment horizontal="center" vertical="top" wrapText="1"/>
      <protection locked="0"/>
    </xf>
    <xf numFmtId="2" fontId="2" fillId="2" borderId="22" xfId="0" applyNumberFormat="1" applyFont="1" applyFill="1" applyBorder="1" applyAlignment="1" applyProtection="1">
      <alignment horizontal="right"/>
      <protection locked="0"/>
    </xf>
    <xf numFmtId="2" fontId="2" fillId="5" borderId="18" xfId="0" applyNumberFormat="1" applyFont="1" applyFill="1" applyBorder="1" applyAlignment="1" applyProtection="1">
      <alignment horizontal="right" vertical="top" wrapText="1"/>
      <protection locked="0"/>
    </xf>
    <xf numFmtId="2" fontId="2" fillId="2" borderId="24" xfId="0" applyNumberFormat="1" applyFont="1" applyFill="1" applyBorder="1" applyAlignment="1">
      <alignment horizontal="right" vertical="top" wrapText="1"/>
    </xf>
    <xf numFmtId="2" fontId="2" fillId="2" borderId="22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Alignment="1">
      <alignment horizontal="right" vertical="top" wrapText="1"/>
    </xf>
    <xf numFmtId="2" fontId="2" fillId="2" borderId="3" xfId="5" applyNumberFormat="1" applyFont="1" applyFill="1" applyBorder="1" applyAlignment="1" applyProtection="1">
      <alignment horizontal="right"/>
      <protection locked="0"/>
    </xf>
    <xf numFmtId="2" fontId="2" fillId="5" borderId="1" xfId="5" applyNumberFormat="1" applyFont="1" applyFill="1" applyBorder="1" applyAlignment="1">
      <alignment horizontal="right" vertical="top" wrapText="1"/>
    </xf>
    <xf numFmtId="2" fontId="2" fillId="5" borderId="18" xfId="5" applyNumberFormat="1" applyFont="1" applyFill="1" applyBorder="1" applyAlignment="1">
      <alignment horizontal="right" vertical="top" wrapText="1"/>
    </xf>
    <xf numFmtId="2" fontId="2" fillId="5" borderId="1" xfId="5" applyNumberFormat="1" applyFont="1" applyFill="1" applyBorder="1" applyAlignment="1">
      <alignment vertical="top" wrapText="1"/>
    </xf>
    <xf numFmtId="2" fontId="2" fillId="5" borderId="1" xfId="0" applyNumberFormat="1" applyFont="1" applyFill="1" applyBorder="1" applyAlignment="1">
      <alignment horizontal="right" vertical="top" wrapText="1"/>
    </xf>
    <xf numFmtId="2" fontId="2" fillId="5" borderId="18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 applyProtection="1">
      <protection locked="0"/>
    </xf>
    <xf numFmtId="2" fontId="2" fillId="5" borderId="18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vertical="top" wrapText="1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5"/>
    <cellStyle name="Обычный 4" xfId="3"/>
    <cellStyle name="Обычный 6" xfId="7"/>
    <cellStyle name="Обычный 7" xfId="6"/>
    <cellStyle name="Обычный 8" xfId="4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3" t="s">
        <v>105</v>
      </c>
      <c r="D1" s="154"/>
      <c r="E1" s="155"/>
      <c r="F1" s="11" t="s">
        <v>16</v>
      </c>
      <c r="G1" s="2" t="s">
        <v>17</v>
      </c>
      <c r="H1" s="156" t="s">
        <v>106</v>
      </c>
      <c r="I1" s="156"/>
      <c r="J1" s="156"/>
      <c r="K1" s="156"/>
    </row>
    <row r="2" spans="1:12" ht="18">
      <c r="A2" s="31" t="s">
        <v>6</v>
      </c>
      <c r="C2" s="2"/>
      <c r="G2" s="2" t="s">
        <v>18</v>
      </c>
      <c r="H2" s="156" t="s">
        <v>107</v>
      </c>
      <c r="I2" s="156"/>
      <c r="J2" s="156"/>
      <c r="K2" s="156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2" t="s">
        <v>110</v>
      </c>
      <c r="I3" s="42" t="s">
        <v>108</v>
      </c>
      <c r="J3" s="43">
        <v>2025</v>
      </c>
      <c r="K3" s="44"/>
    </row>
    <row r="4" spans="1:12" ht="13.5" thickBot="1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31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32</v>
      </c>
    </row>
    <row r="6" spans="1:12" ht="15">
      <c r="A6" s="22">
        <v>1</v>
      </c>
      <c r="B6" s="12">
        <v>1</v>
      </c>
      <c r="C6" s="9" t="s">
        <v>22</v>
      </c>
      <c r="D6" s="6" t="s">
        <v>23</v>
      </c>
      <c r="E6" s="40" t="s">
        <v>36</v>
      </c>
      <c r="F6" s="61">
        <v>80</v>
      </c>
      <c r="G6" s="76">
        <v>0.8</v>
      </c>
      <c r="H6" s="76">
        <v>4.13</v>
      </c>
      <c r="I6" s="76">
        <v>2.4</v>
      </c>
      <c r="J6" s="89">
        <v>50.13</v>
      </c>
      <c r="K6" s="101" t="s">
        <v>37</v>
      </c>
      <c r="L6" s="69">
        <v>1.75</v>
      </c>
    </row>
    <row r="7" spans="1:12" ht="15">
      <c r="A7" s="19"/>
      <c r="B7" s="14"/>
      <c r="C7" s="10"/>
      <c r="D7" s="6" t="s">
        <v>24</v>
      </c>
      <c r="E7" s="35"/>
      <c r="F7" s="36"/>
      <c r="G7" s="131"/>
      <c r="H7" s="131"/>
      <c r="I7" s="131"/>
      <c r="J7" s="131"/>
      <c r="K7" s="37"/>
      <c r="L7" s="36"/>
    </row>
    <row r="8" spans="1:12" ht="15">
      <c r="A8" s="19"/>
      <c r="B8" s="14"/>
      <c r="C8" s="10"/>
      <c r="D8" s="6" t="s">
        <v>25</v>
      </c>
      <c r="E8" s="40" t="s">
        <v>38</v>
      </c>
      <c r="F8" s="51">
        <v>120</v>
      </c>
      <c r="G8" s="46">
        <v>9.5</v>
      </c>
      <c r="H8" s="46">
        <v>8.6999999999999993</v>
      </c>
      <c r="I8" s="46">
        <v>15.5</v>
      </c>
      <c r="J8" s="57">
        <v>152.19999999999999</v>
      </c>
      <c r="K8" s="101" t="s">
        <v>39</v>
      </c>
      <c r="L8" s="46">
        <v>33.43</v>
      </c>
    </row>
    <row r="9" spans="1:12" ht="15">
      <c r="A9" s="19"/>
      <c r="B9" s="14"/>
      <c r="C9" s="10"/>
      <c r="D9" s="6" t="s">
        <v>26</v>
      </c>
      <c r="E9" s="63" t="s">
        <v>40</v>
      </c>
      <c r="F9" s="61">
        <v>200</v>
      </c>
      <c r="G9" s="151">
        <v>7.2</v>
      </c>
      <c r="H9" s="152">
        <v>6.53</v>
      </c>
      <c r="I9" s="151">
        <v>43.73</v>
      </c>
      <c r="J9" s="151">
        <v>262.8</v>
      </c>
      <c r="K9" s="101" t="s">
        <v>41</v>
      </c>
      <c r="L9" s="46">
        <v>13.62</v>
      </c>
    </row>
    <row r="10" spans="1:12" ht="15">
      <c r="A10" s="19"/>
      <c r="B10" s="14"/>
      <c r="C10" s="10"/>
      <c r="D10" s="6" t="s">
        <v>27</v>
      </c>
      <c r="E10" s="40" t="s">
        <v>42</v>
      </c>
      <c r="F10" s="52">
        <v>200</v>
      </c>
      <c r="G10" s="47">
        <v>0</v>
      </c>
      <c r="H10" s="47">
        <v>0</v>
      </c>
      <c r="I10" s="133">
        <v>24.76</v>
      </c>
      <c r="J10" s="46">
        <v>94.2</v>
      </c>
      <c r="K10" s="37" t="s">
        <v>43</v>
      </c>
      <c r="L10" s="46">
        <v>7.7</v>
      </c>
    </row>
    <row r="11" spans="1:12" ht="15">
      <c r="A11" s="19"/>
      <c r="B11" s="14"/>
      <c r="C11" s="10"/>
      <c r="D11" s="6" t="s">
        <v>28</v>
      </c>
      <c r="E11" s="40" t="s">
        <v>44</v>
      </c>
      <c r="F11" s="51">
        <v>60</v>
      </c>
      <c r="G11" s="46">
        <v>4.5999999999999996</v>
      </c>
      <c r="H11" s="46">
        <v>0.5</v>
      </c>
      <c r="I11" s="134">
        <v>29.5</v>
      </c>
      <c r="J11" s="46">
        <v>140.6</v>
      </c>
      <c r="K11" s="37" t="s">
        <v>39</v>
      </c>
      <c r="L11" s="46">
        <v>4.8</v>
      </c>
    </row>
    <row r="12" spans="1:12" ht="15">
      <c r="A12" s="19"/>
      <c r="B12" s="14"/>
      <c r="C12" s="10"/>
      <c r="D12" s="6" t="s">
        <v>29</v>
      </c>
      <c r="E12" s="35"/>
      <c r="F12" s="36"/>
      <c r="G12" s="131"/>
      <c r="H12" s="131"/>
      <c r="I12" s="131"/>
      <c r="J12" s="131"/>
      <c r="K12" s="37"/>
      <c r="L12" s="36"/>
    </row>
    <row r="13" spans="1:12" ht="15">
      <c r="A13" s="19"/>
      <c r="B13" s="14"/>
      <c r="C13" s="10"/>
      <c r="D13" s="45" t="s">
        <v>45</v>
      </c>
      <c r="E13" s="66" t="s">
        <v>46</v>
      </c>
      <c r="F13" s="52">
        <v>40</v>
      </c>
      <c r="G13" s="72">
        <v>2.6</v>
      </c>
      <c r="H13" s="72">
        <v>3.9</v>
      </c>
      <c r="I13" s="72">
        <v>22.32</v>
      </c>
      <c r="J13" s="47">
        <v>138</v>
      </c>
      <c r="K13" s="37" t="s">
        <v>39</v>
      </c>
      <c r="L13" s="47">
        <v>12</v>
      </c>
    </row>
    <row r="14" spans="1:12" ht="15">
      <c r="A14" s="19"/>
      <c r="B14" s="14"/>
      <c r="C14" s="10"/>
      <c r="D14" s="5"/>
      <c r="E14" s="35"/>
      <c r="F14" s="36"/>
      <c r="G14" s="131"/>
      <c r="H14" s="131"/>
      <c r="I14" s="131"/>
      <c r="J14" s="131"/>
      <c r="K14" s="37"/>
      <c r="L14" s="36"/>
    </row>
    <row r="15" spans="1:12" ht="15">
      <c r="A15" s="20"/>
      <c r="B15" s="16"/>
      <c r="C15" s="7"/>
      <c r="D15" s="17" t="s">
        <v>30</v>
      </c>
      <c r="E15" s="8"/>
      <c r="F15" s="18">
        <f>SUM(F6:F14)</f>
        <v>700</v>
      </c>
      <c r="G15" s="18">
        <f t="shared" ref="G15:J15" si="0">SUM(G6:G14)</f>
        <v>24.700000000000003</v>
      </c>
      <c r="H15" s="18">
        <f t="shared" si="0"/>
        <v>23.759999999999998</v>
      </c>
      <c r="I15" s="18">
        <f t="shared" si="0"/>
        <v>138.21</v>
      </c>
      <c r="J15" s="18">
        <f t="shared" si="0"/>
        <v>837.93000000000006</v>
      </c>
      <c r="K15" s="21"/>
      <c r="L15" s="71">
        <f t="shared" ref="L15" si="1">SUM(L6:L14)</f>
        <v>73.3</v>
      </c>
    </row>
    <row r="16" spans="1:12" ht="15.75" thickBot="1">
      <c r="A16" s="25">
        <f>A6</f>
        <v>1</v>
      </c>
      <c r="B16" s="26">
        <f>B6</f>
        <v>1</v>
      </c>
      <c r="C16" s="157" t="s">
        <v>4</v>
      </c>
      <c r="D16" s="158"/>
      <c r="E16" s="27"/>
      <c r="F16" s="28">
        <f>F15</f>
        <v>700</v>
      </c>
      <c r="G16" s="28">
        <f t="shared" ref="G16:L16" si="2">G15</f>
        <v>24.700000000000003</v>
      </c>
      <c r="H16" s="28">
        <f t="shared" si="2"/>
        <v>23.759999999999998</v>
      </c>
      <c r="I16" s="28">
        <f t="shared" si="2"/>
        <v>138.21</v>
      </c>
      <c r="J16" s="28">
        <f t="shared" si="2"/>
        <v>837.93000000000006</v>
      </c>
      <c r="K16" s="28"/>
      <c r="L16" s="28">
        <f t="shared" si="2"/>
        <v>73.3</v>
      </c>
    </row>
    <row r="17" spans="1:12" ht="15">
      <c r="A17" s="12">
        <v>1</v>
      </c>
      <c r="B17" s="12">
        <v>2</v>
      </c>
      <c r="C17" s="9" t="s">
        <v>22</v>
      </c>
      <c r="D17" s="6" t="s">
        <v>23</v>
      </c>
      <c r="E17" s="48" t="s">
        <v>47</v>
      </c>
      <c r="F17" s="49">
        <v>80</v>
      </c>
      <c r="G17" s="136">
        <v>1.3</v>
      </c>
      <c r="H17" s="136">
        <v>4.0999999999999996</v>
      </c>
      <c r="I17" s="76">
        <v>7.7</v>
      </c>
      <c r="J17" s="89">
        <v>108.7</v>
      </c>
      <c r="K17" s="62" t="s">
        <v>48</v>
      </c>
      <c r="L17" s="56">
        <v>2.34</v>
      </c>
    </row>
    <row r="18" spans="1:12" ht="15">
      <c r="A18" s="13"/>
      <c r="B18" s="14"/>
      <c r="C18" s="10"/>
      <c r="D18" s="6" t="s">
        <v>24</v>
      </c>
      <c r="E18" s="40" t="s">
        <v>49</v>
      </c>
      <c r="F18" s="51">
        <v>200</v>
      </c>
      <c r="G18" s="46">
        <v>4.7</v>
      </c>
      <c r="H18" s="46">
        <v>5.6</v>
      </c>
      <c r="I18" s="46">
        <v>5.7</v>
      </c>
      <c r="J18" s="57">
        <v>92.2</v>
      </c>
      <c r="K18" s="65" t="s">
        <v>50</v>
      </c>
      <c r="L18" s="57">
        <v>25.63</v>
      </c>
    </row>
    <row r="19" spans="1:12" ht="15">
      <c r="A19" s="13"/>
      <c r="B19" s="14"/>
      <c r="C19" s="10"/>
      <c r="D19" s="6" t="s">
        <v>25</v>
      </c>
      <c r="E19" s="35"/>
      <c r="F19" s="36"/>
      <c r="G19" s="131"/>
      <c r="H19" s="131"/>
      <c r="I19" s="131"/>
      <c r="J19" s="137"/>
      <c r="K19" s="37"/>
      <c r="L19" s="58"/>
    </row>
    <row r="20" spans="1:12" ht="15">
      <c r="A20" s="13"/>
      <c r="B20" s="14"/>
      <c r="C20" s="10"/>
      <c r="D20" s="6" t="s">
        <v>26</v>
      </c>
      <c r="E20" s="35"/>
      <c r="F20" s="36"/>
      <c r="G20" s="131"/>
      <c r="H20" s="131"/>
      <c r="I20" s="131"/>
      <c r="J20" s="137"/>
      <c r="K20" s="37"/>
      <c r="L20" s="58"/>
    </row>
    <row r="21" spans="1:12" ht="15">
      <c r="A21" s="13"/>
      <c r="B21" s="14"/>
      <c r="C21" s="10"/>
      <c r="D21" s="6" t="s">
        <v>27</v>
      </c>
      <c r="E21" s="40" t="s">
        <v>51</v>
      </c>
      <c r="F21" s="52">
        <v>200</v>
      </c>
      <c r="G21" s="47">
        <v>0.5</v>
      </c>
      <c r="H21" s="47">
        <v>0</v>
      </c>
      <c r="I21" s="47">
        <v>19.8</v>
      </c>
      <c r="J21" s="59">
        <v>81</v>
      </c>
      <c r="K21" s="68" t="s">
        <v>52</v>
      </c>
      <c r="L21" s="59">
        <v>6.53</v>
      </c>
    </row>
    <row r="22" spans="1:12" ht="15">
      <c r="A22" s="13"/>
      <c r="B22" s="14"/>
      <c r="C22" s="10"/>
      <c r="D22" s="6" t="s">
        <v>28</v>
      </c>
      <c r="E22" s="40" t="s">
        <v>44</v>
      </c>
      <c r="F22" s="51">
        <v>60</v>
      </c>
      <c r="G22" s="46">
        <v>4.5999999999999996</v>
      </c>
      <c r="H22" s="46">
        <v>0.5</v>
      </c>
      <c r="I22" s="46">
        <v>29.5</v>
      </c>
      <c r="J22" s="57">
        <v>140.6</v>
      </c>
      <c r="K22" s="37" t="s">
        <v>39</v>
      </c>
      <c r="L22" s="57">
        <v>4.8</v>
      </c>
    </row>
    <row r="23" spans="1:12" ht="15">
      <c r="A23" s="13"/>
      <c r="B23" s="14"/>
      <c r="C23" s="10"/>
      <c r="D23" s="6" t="s">
        <v>29</v>
      </c>
      <c r="E23" s="35"/>
      <c r="F23" s="36"/>
      <c r="G23" s="131"/>
      <c r="H23" s="131"/>
      <c r="I23" s="131"/>
      <c r="J23" s="137"/>
      <c r="K23" s="37"/>
      <c r="L23" s="58"/>
    </row>
    <row r="24" spans="1:12" ht="15">
      <c r="A24" s="13"/>
      <c r="B24" s="14"/>
      <c r="C24" s="10"/>
      <c r="D24" s="45" t="s">
        <v>45</v>
      </c>
      <c r="E24" s="48" t="s">
        <v>53</v>
      </c>
      <c r="F24" s="53">
        <v>60</v>
      </c>
      <c r="G24" s="75">
        <v>5</v>
      </c>
      <c r="H24" s="75">
        <v>6</v>
      </c>
      <c r="I24" s="75">
        <v>35</v>
      </c>
      <c r="J24" s="113">
        <v>297.60000000000002</v>
      </c>
      <c r="K24" s="37" t="s">
        <v>39</v>
      </c>
      <c r="L24" s="56">
        <v>11</v>
      </c>
    </row>
    <row r="25" spans="1:12" ht="15">
      <c r="A25" s="13"/>
      <c r="B25" s="14"/>
      <c r="C25" s="10"/>
      <c r="D25" s="54" t="s">
        <v>21</v>
      </c>
      <c r="E25" s="48" t="s">
        <v>54</v>
      </c>
      <c r="F25" s="55">
        <v>100</v>
      </c>
      <c r="G25" s="138">
        <v>1.4</v>
      </c>
      <c r="H25" s="72">
        <v>0.4</v>
      </c>
      <c r="I25" s="72">
        <v>13.8</v>
      </c>
      <c r="J25" s="74">
        <v>96.4</v>
      </c>
      <c r="K25" s="37" t="s">
        <v>39</v>
      </c>
      <c r="L25" s="57">
        <v>26</v>
      </c>
    </row>
    <row r="26" spans="1:12" ht="15">
      <c r="A26" s="15"/>
      <c r="B26" s="16"/>
      <c r="C26" s="7"/>
      <c r="D26" s="17" t="s">
        <v>30</v>
      </c>
      <c r="E26" s="8"/>
      <c r="F26" s="18">
        <f>SUM(F17:F25)</f>
        <v>700</v>
      </c>
      <c r="G26" s="18">
        <f t="shared" ref="G26" si="3">SUM(G17:G25)</f>
        <v>17.5</v>
      </c>
      <c r="H26" s="18">
        <f t="shared" ref="H26" si="4">SUM(H17:H25)</f>
        <v>16.599999999999998</v>
      </c>
      <c r="I26" s="18">
        <f t="shared" ref="I26" si="5">SUM(I17:I25)</f>
        <v>111.5</v>
      </c>
      <c r="J26" s="18">
        <f t="shared" ref="J26:L26" si="6">SUM(J17:J25)</f>
        <v>816.5</v>
      </c>
      <c r="K26" s="21"/>
      <c r="L26" s="71">
        <f t="shared" si="6"/>
        <v>76.3</v>
      </c>
    </row>
    <row r="27" spans="1:12" ht="15.75" customHeight="1" thickBot="1">
      <c r="A27" s="29">
        <f>A17</f>
        <v>1</v>
      </c>
      <c r="B27" s="29">
        <f>B17</f>
        <v>2</v>
      </c>
      <c r="C27" s="157" t="s">
        <v>4</v>
      </c>
      <c r="D27" s="158"/>
      <c r="E27" s="27"/>
      <c r="F27" s="28">
        <f>F26</f>
        <v>700</v>
      </c>
      <c r="G27" s="28">
        <f t="shared" ref="G27:L27" si="7">G26</f>
        <v>17.5</v>
      </c>
      <c r="H27" s="28">
        <f t="shared" si="7"/>
        <v>16.599999999999998</v>
      </c>
      <c r="I27" s="28">
        <f t="shared" si="7"/>
        <v>111.5</v>
      </c>
      <c r="J27" s="28">
        <f t="shared" si="7"/>
        <v>816.5</v>
      </c>
      <c r="K27" s="28"/>
      <c r="L27" s="28">
        <f t="shared" si="7"/>
        <v>76.3</v>
      </c>
    </row>
    <row r="28" spans="1:12" ht="15">
      <c r="A28" s="22">
        <v>1</v>
      </c>
      <c r="B28" s="12">
        <v>3</v>
      </c>
      <c r="C28" s="9" t="s">
        <v>22</v>
      </c>
      <c r="D28" s="6" t="s">
        <v>23</v>
      </c>
      <c r="E28" s="60" t="s">
        <v>55</v>
      </c>
      <c r="F28" s="61">
        <v>100</v>
      </c>
      <c r="G28" s="135">
        <v>0.8</v>
      </c>
      <c r="H28" s="135">
        <v>2.7</v>
      </c>
      <c r="I28" s="135">
        <v>4.5999999999999996</v>
      </c>
      <c r="J28" s="135">
        <v>45.6</v>
      </c>
      <c r="K28" s="62" t="s">
        <v>56</v>
      </c>
      <c r="L28" s="76">
        <v>1.83</v>
      </c>
    </row>
    <row r="29" spans="1:12" ht="15">
      <c r="A29" s="19"/>
      <c r="B29" s="14"/>
      <c r="C29" s="10"/>
      <c r="D29" s="6" t="s">
        <v>24</v>
      </c>
      <c r="E29" s="35"/>
      <c r="F29" s="36"/>
      <c r="G29" s="131"/>
      <c r="H29" s="131"/>
      <c r="I29" s="131"/>
      <c r="J29" s="131"/>
      <c r="K29" s="37"/>
      <c r="L29" s="76"/>
    </row>
    <row r="30" spans="1:12" ht="15">
      <c r="A30" s="19"/>
      <c r="B30" s="14"/>
      <c r="C30" s="10"/>
      <c r="D30" s="6" t="s">
        <v>25</v>
      </c>
      <c r="E30" s="63" t="s">
        <v>57</v>
      </c>
      <c r="F30" s="51">
        <v>90</v>
      </c>
      <c r="G30" s="72">
        <v>5.78</v>
      </c>
      <c r="H30" s="72">
        <v>12.12</v>
      </c>
      <c r="I30" s="72">
        <v>5.37</v>
      </c>
      <c r="J30" s="74">
        <v>153.24</v>
      </c>
      <c r="K30" s="64" t="s">
        <v>39</v>
      </c>
      <c r="L30" s="72">
        <v>34.08</v>
      </c>
    </row>
    <row r="31" spans="1:12" ht="15">
      <c r="A31" s="19"/>
      <c r="B31" s="14"/>
      <c r="C31" s="10"/>
      <c r="D31" s="6" t="s">
        <v>26</v>
      </c>
      <c r="E31" s="40" t="s">
        <v>58</v>
      </c>
      <c r="F31" s="51">
        <v>200</v>
      </c>
      <c r="G31" s="46">
        <v>5.53</v>
      </c>
      <c r="H31" s="46">
        <v>4.2</v>
      </c>
      <c r="I31" s="134">
        <v>24</v>
      </c>
      <c r="J31" s="46">
        <v>155.80000000000001</v>
      </c>
      <c r="K31" s="65" t="s">
        <v>59</v>
      </c>
      <c r="L31" s="72">
        <v>9.59</v>
      </c>
    </row>
    <row r="32" spans="1:12" ht="15">
      <c r="A32" s="19"/>
      <c r="B32" s="14"/>
      <c r="C32" s="10"/>
      <c r="D32" s="6" t="s">
        <v>27</v>
      </c>
      <c r="E32" s="66" t="s">
        <v>60</v>
      </c>
      <c r="F32" s="67">
        <v>200</v>
      </c>
      <c r="G32" s="72">
        <v>2</v>
      </c>
      <c r="H32" s="72">
        <v>0.2</v>
      </c>
      <c r="I32" s="72">
        <v>20.2</v>
      </c>
      <c r="J32" s="72">
        <v>92</v>
      </c>
      <c r="K32" s="37" t="s">
        <v>39</v>
      </c>
      <c r="L32" s="73">
        <v>17</v>
      </c>
    </row>
    <row r="33" spans="1:12" ht="15">
      <c r="A33" s="19"/>
      <c r="B33" s="14"/>
      <c r="C33" s="10"/>
      <c r="D33" s="6" t="s">
        <v>28</v>
      </c>
      <c r="E33" s="40" t="s">
        <v>44</v>
      </c>
      <c r="F33" s="51">
        <v>60</v>
      </c>
      <c r="G33" s="46">
        <v>4.5999999999999996</v>
      </c>
      <c r="H33" s="46">
        <v>0.5</v>
      </c>
      <c r="I33" s="46">
        <v>29.5</v>
      </c>
      <c r="J33" s="57">
        <v>140.6</v>
      </c>
      <c r="K33" s="101" t="s">
        <v>39</v>
      </c>
      <c r="L33" s="74">
        <v>4.8</v>
      </c>
    </row>
    <row r="34" spans="1:12" ht="15">
      <c r="A34" s="19"/>
      <c r="B34" s="14"/>
      <c r="C34" s="10"/>
      <c r="D34" s="6" t="s">
        <v>29</v>
      </c>
      <c r="E34" s="35"/>
      <c r="F34" s="36"/>
      <c r="G34" s="131"/>
      <c r="H34" s="131"/>
      <c r="I34" s="131"/>
      <c r="J34" s="131"/>
      <c r="K34" s="37"/>
      <c r="L34" s="76"/>
    </row>
    <row r="35" spans="1:12" ht="15">
      <c r="A35" s="19"/>
      <c r="B35" s="14"/>
      <c r="C35" s="10"/>
      <c r="D35" s="45" t="s">
        <v>45</v>
      </c>
      <c r="E35" s="48" t="s">
        <v>46</v>
      </c>
      <c r="F35" s="49">
        <v>50</v>
      </c>
      <c r="G35" s="46">
        <v>1.8</v>
      </c>
      <c r="H35" s="46">
        <v>4.8</v>
      </c>
      <c r="I35" s="46">
        <v>19.8</v>
      </c>
      <c r="J35" s="50">
        <v>138</v>
      </c>
      <c r="K35" s="101" t="s">
        <v>39</v>
      </c>
      <c r="L35" s="75">
        <v>9</v>
      </c>
    </row>
    <row r="36" spans="1:12" ht="15">
      <c r="A36" s="19"/>
      <c r="B36" s="14"/>
      <c r="C36" s="10"/>
      <c r="D36" s="5"/>
      <c r="E36" s="35"/>
      <c r="F36" s="36"/>
      <c r="G36" s="36"/>
      <c r="H36" s="36"/>
      <c r="I36" s="36"/>
      <c r="J36" s="36"/>
      <c r="K36" s="37"/>
      <c r="L36" s="76"/>
    </row>
    <row r="37" spans="1:12" ht="15">
      <c r="A37" s="20"/>
      <c r="B37" s="16"/>
      <c r="C37" s="7"/>
      <c r="D37" s="17" t="s">
        <v>30</v>
      </c>
      <c r="E37" s="8"/>
      <c r="F37" s="83">
        <f>SUM(F28:F36)</f>
        <v>700</v>
      </c>
      <c r="G37" s="18">
        <f t="shared" ref="G37" si="8">SUM(G28:G36)</f>
        <v>20.51</v>
      </c>
      <c r="H37" s="18">
        <f t="shared" ref="H37" si="9">SUM(H28:H36)</f>
        <v>24.52</v>
      </c>
      <c r="I37" s="18">
        <f t="shared" ref="I37" si="10">SUM(I28:I36)</f>
        <v>103.47</v>
      </c>
      <c r="J37" s="18">
        <f t="shared" ref="J37:L37" si="11">SUM(J28:J36)</f>
        <v>725.24</v>
      </c>
      <c r="K37" s="21"/>
      <c r="L37" s="71">
        <f t="shared" si="11"/>
        <v>76.3</v>
      </c>
    </row>
    <row r="38" spans="1:12" ht="15.75" customHeight="1" thickBot="1">
      <c r="A38" s="25">
        <f>A28</f>
        <v>1</v>
      </c>
      <c r="B38" s="26">
        <f>B28</f>
        <v>3</v>
      </c>
      <c r="C38" s="157" t="s">
        <v>4</v>
      </c>
      <c r="D38" s="158"/>
      <c r="E38" s="27"/>
      <c r="F38" s="130">
        <f>F37</f>
        <v>700</v>
      </c>
      <c r="G38" s="130">
        <f t="shared" ref="G38:L38" si="12">G37</f>
        <v>20.51</v>
      </c>
      <c r="H38" s="130">
        <f t="shared" si="12"/>
        <v>24.52</v>
      </c>
      <c r="I38" s="130">
        <f t="shared" si="12"/>
        <v>103.47</v>
      </c>
      <c r="J38" s="130">
        <f t="shared" si="12"/>
        <v>725.24</v>
      </c>
      <c r="K38" s="130"/>
      <c r="L38" s="130">
        <f t="shared" si="12"/>
        <v>76.3</v>
      </c>
    </row>
    <row r="39" spans="1:12" ht="15">
      <c r="A39" s="22">
        <v>1</v>
      </c>
      <c r="B39" s="12">
        <v>4</v>
      </c>
      <c r="C39" s="9" t="s">
        <v>22</v>
      </c>
      <c r="D39" s="6" t="s">
        <v>23</v>
      </c>
      <c r="E39" s="48" t="s">
        <v>61</v>
      </c>
      <c r="F39" s="49">
        <v>90</v>
      </c>
      <c r="G39" s="50">
        <v>0.75</v>
      </c>
      <c r="H39" s="50">
        <v>0.15</v>
      </c>
      <c r="I39" s="46">
        <v>2.25</v>
      </c>
      <c r="J39" s="56">
        <v>12.75</v>
      </c>
      <c r="K39" s="82" t="s">
        <v>62</v>
      </c>
      <c r="L39" s="56">
        <v>12.88</v>
      </c>
    </row>
    <row r="40" spans="1:12" ht="15">
      <c r="A40" s="19"/>
      <c r="B40" s="14"/>
      <c r="C40" s="10"/>
      <c r="D40" s="6" t="s">
        <v>24</v>
      </c>
      <c r="E40" s="40" t="s">
        <v>63</v>
      </c>
      <c r="F40" s="51">
        <v>200</v>
      </c>
      <c r="G40" s="46">
        <v>17.7</v>
      </c>
      <c r="H40" s="46">
        <v>12.92</v>
      </c>
      <c r="I40" s="46">
        <v>18.559999999999999</v>
      </c>
      <c r="J40" s="57">
        <v>260.89999999999998</v>
      </c>
      <c r="K40" s="82" t="s">
        <v>64</v>
      </c>
      <c r="L40" s="57">
        <v>28.15</v>
      </c>
    </row>
    <row r="41" spans="1:12" ht="15">
      <c r="A41" s="19"/>
      <c r="B41" s="14"/>
      <c r="C41" s="10"/>
      <c r="D41" s="6" t="s">
        <v>25</v>
      </c>
      <c r="E41" s="35"/>
      <c r="F41" s="36"/>
      <c r="G41" s="131"/>
      <c r="H41" s="131"/>
      <c r="I41" s="131"/>
      <c r="J41" s="137"/>
      <c r="K41" s="37"/>
      <c r="L41" s="58"/>
    </row>
    <row r="42" spans="1:12" ht="15">
      <c r="A42" s="19"/>
      <c r="B42" s="14"/>
      <c r="C42" s="10"/>
      <c r="D42" s="6" t="s">
        <v>26</v>
      </c>
      <c r="E42" s="35"/>
      <c r="F42" s="36"/>
      <c r="G42" s="131"/>
      <c r="H42" s="131"/>
      <c r="I42" s="131"/>
      <c r="J42" s="137"/>
      <c r="K42" s="37"/>
      <c r="L42" s="58"/>
    </row>
    <row r="43" spans="1:12" ht="15">
      <c r="A43" s="19"/>
      <c r="B43" s="14"/>
      <c r="C43" s="10"/>
      <c r="D43" s="6" t="s">
        <v>27</v>
      </c>
      <c r="E43" s="35"/>
      <c r="F43" s="36"/>
      <c r="G43" s="131"/>
      <c r="H43" s="131"/>
      <c r="I43" s="131"/>
      <c r="J43" s="137"/>
      <c r="K43" s="37"/>
      <c r="L43" s="58"/>
    </row>
    <row r="44" spans="1:12" ht="15">
      <c r="A44" s="19"/>
      <c r="B44" s="14"/>
      <c r="C44" s="10"/>
      <c r="D44" s="6" t="s">
        <v>28</v>
      </c>
      <c r="E44" s="40" t="s">
        <v>44</v>
      </c>
      <c r="F44" s="51">
        <v>60</v>
      </c>
      <c r="G44" s="46">
        <v>4.5999999999999996</v>
      </c>
      <c r="H44" s="46">
        <v>0.5</v>
      </c>
      <c r="I44" s="46">
        <v>29.5</v>
      </c>
      <c r="J44" s="57">
        <v>140.6</v>
      </c>
      <c r="K44" s="101" t="s">
        <v>39</v>
      </c>
      <c r="L44" s="74">
        <v>4.8</v>
      </c>
    </row>
    <row r="45" spans="1:12" ht="15">
      <c r="A45" s="19"/>
      <c r="B45" s="14"/>
      <c r="C45" s="10"/>
      <c r="D45" s="6" t="s">
        <v>29</v>
      </c>
      <c r="E45" s="35"/>
      <c r="F45" s="36"/>
      <c r="G45" s="131"/>
      <c r="H45" s="131"/>
      <c r="I45" s="131"/>
      <c r="J45" s="137"/>
      <c r="K45" s="37"/>
      <c r="L45" s="58"/>
    </row>
    <row r="46" spans="1:12" ht="15">
      <c r="A46" s="19"/>
      <c r="B46" s="14"/>
      <c r="C46" s="10"/>
      <c r="D46" s="77" t="s">
        <v>20</v>
      </c>
      <c r="E46" s="78" t="s">
        <v>65</v>
      </c>
      <c r="F46" s="61">
        <v>200</v>
      </c>
      <c r="G46" s="73">
        <v>0.2</v>
      </c>
      <c r="H46" s="73">
        <v>0</v>
      </c>
      <c r="I46" s="73">
        <v>6.5</v>
      </c>
      <c r="J46" s="97">
        <v>28.4</v>
      </c>
      <c r="K46" s="102" t="s">
        <v>66</v>
      </c>
      <c r="L46" s="59">
        <v>1.33</v>
      </c>
    </row>
    <row r="47" spans="1:12" ht="15">
      <c r="A47" s="19"/>
      <c r="B47" s="14"/>
      <c r="C47" s="10"/>
      <c r="D47" s="6" t="s">
        <v>45</v>
      </c>
      <c r="E47" s="40" t="s">
        <v>67</v>
      </c>
      <c r="F47" s="51">
        <v>30</v>
      </c>
      <c r="G47" s="46">
        <v>1.18</v>
      </c>
      <c r="H47" s="46">
        <v>10.11</v>
      </c>
      <c r="I47" s="46">
        <v>18.61</v>
      </c>
      <c r="J47" s="57">
        <v>210.8</v>
      </c>
      <c r="K47" s="101" t="s">
        <v>39</v>
      </c>
      <c r="L47" s="57">
        <v>12.6</v>
      </c>
    </row>
    <row r="48" spans="1:12" ht="15">
      <c r="A48" s="19"/>
      <c r="B48" s="14"/>
      <c r="C48" s="10"/>
      <c r="D48" s="79" t="s">
        <v>21</v>
      </c>
      <c r="E48" s="80" t="s">
        <v>68</v>
      </c>
      <c r="F48" s="51">
        <v>120</v>
      </c>
      <c r="G48" s="46">
        <v>0.5</v>
      </c>
      <c r="H48" s="46">
        <v>0.5</v>
      </c>
      <c r="I48" s="46">
        <v>11.8</v>
      </c>
      <c r="J48" s="57">
        <v>53.3</v>
      </c>
      <c r="K48" s="101" t="s">
        <v>39</v>
      </c>
      <c r="L48" s="57">
        <v>17</v>
      </c>
    </row>
    <row r="49" spans="1:12" ht="15">
      <c r="A49" s="20"/>
      <c r="B49" s="16"/>
      <c r="C49" s="7"/>
      <c r="D49" s="17" t="s">
        <v>30</v>
      </c>
      <c r="E49" s="8"/>
      <c r="F49" s="83">
        <f>SUM(F39:F48)</f>
        <v>700</v>
      </c>
      <c r="G49" s="70">
        <f>SUM(G39:G48)</f>
        <v>24.929999999999996</v>
      </c>
      <c r="H49" s="70">
        <f t="shared" ref="H49:J49" si="13">SUM(H39:H48)</f>
        <v>24.18</v>
      </c>
      <c r="I49" s="70">
        <f t="shared" si="13"/>
        <v>87.22</v>
      </c>
      <c r="J49" s="70">
        <f t="shared" si="13"/>
        <v>706.75</v>
      </c>
      <c r="K49" s="21"/>
      <c r="L49" s="81">
        <f>SUM(L39:L48)</f>
        <v>76.759999999999991</v>
      </c>
    </row>
    <row r="50" spans="1:12" ht="15.75" customHeight="1" thickBot="1">
      <c r="A50" s="25">
        <f>A39</f>
        <v>1</v>
      </c>
      <c r="B50" s="26">
        <f>B39</f>
        <v>4</v>
      </c>
      <c r="C50" s="157" t="s">
        <v>4</v>
      </c>
      <c r="D50" s="158"/>
      <c r="E50" s="27"/>
      <c r="F50" s="130">
        <f>F49</f>
        <v>700</v>
      </c>
      <c r="G50" s="130">
        <f t="shared" ref="G50:L50" si="14">G49</f>
        <v>24.929999999999996</v>
      </c>
      <c r="H50" s="130">
        <f t="shared" si="14"/>
        <v>24.18</v>
      </c>
      <c r="I50" s="130">
        <f t="shared" si="14"/>
        <v>87.22</v>
      </c>
      <c r="J50" s="130">
        <f t="shared" si="14"/>
        <v>706.75</v>
      </c>
      <c r="K50" s="130"/>
      <c r="L50" s="130">
        <f t="shared" si="14"/>
        <v>76.759999999999991</v>
      </c>
    </row>
    <row r="51" spans="1:12" ht="15">
      <c r="A51" s="22">
        <v>1</v>
      </c>
      <c r="B51" s="12">
        <v>5</v>
      </c>
      <c r="C51" s="9" t="s">
        <v>22</v>
      </c>
      <c r="D51" s="6" t="s">
        <v>23</v>
      </c>
      <c r="E51" s="40"/>
      <c r="F51" s="51"/>
      <c r="G51" s="84"/>
      <c r="H51" s="84"/>
      <c r="I51" s="84"/>
      <c r="J51" s="88"/>
      <c r="K51" s="90"/>
      <c r="L51" s="58"/>
    </row>
    <row r="52" spans="1:12" ht="15">
      <c r="A52" s="19"/>
      <c r="B52" s="14"/>
      <c r="C52" s="10"/>
      <c r="D52" s="6" t="s">
        <v>24</v>
      </c>
      <c r="E52" s="40" t="s">
        <v>69</v>
      </c>
      <c r="F52" s="51">
        <v>200</v>
      </c>
      <c r="G52" s="135">
        <v>4.5</v>
      </c>
      <c r="H52" s="135">
        <v>5.8</v>
      </c>
      <c r="I52" s="135">
        <v>10.199999999999999</v>
      </c>
      <c r="J52" s="139">
        <v>110.9</v>
      </c>
      <c r="K52" s="90" t="s">
        <v>70</v>
      </c>
      <c r="L52" s="89">
        <v>2.85</v>
      </c>
    </row>
    <row r="53" spans="1:12" ht="15">
      <c r="A53" s="19"/>
      <c r="B53" s="14"/>
      <c r="C53" s="10"/>
      <c r="D53" s="6" t="s">
        <v>25</v>
      </c>
      <c r="E53" s="40" t="s">
        <v>71</v>
      </c>
      <c r="F53" s="51">
        <v>105</v>
      </c>
      <c r="G53" s="72">
        <v>9.5</v>
      </c>
      <c r="H53" s="72">
        <v>8.6999999999999993</v>
      </c>
      <c r="I53" s="72">
        <v>15.5</v>
      </c>
      <c r="J53" s="74">
        <v>258.60000000000002</v>
      </c>
      <c r="K53" s="101" t="s">
        <v>39</v>
      </c>
      <c r="L53" s="74">
        <v>30.75</v>
      </c>
    </row>
    <row r="54" spans="1:12" ht="15">
      <c r="A54" s="19"/>
      <c r="B54" s="14"/>
      <c r="C54" s="10"/>
      <c r="D54" s="6" t="s">
        <v>26</v>
      </c>
      <c r="E54" s="40" t="s">
        <v>72</v>
      </c>
      <c r="F54" s="51">
        <v>150</v>
      </c>
      <c r="G54" s="76">
        <v>3.1</v>
      </c>
      <c r="H54" s="132">
        <v>5.3</v>
      </c>
      <c r="I54" s="76">
        <v>19.8</v>
      </c>
      <c r="J54" s="89">
        <v>139.4</v>
      </c>
      <c r="K54" s="103" t="s">
        <v>73</v>
      </c>
      <c r="L54" s="89">
        <v>8.16</v>
      </c>
    </row>
    <row r="55" spans="1:12" ht="15">
      <c r="A55" s="19"/>
      <c r="B55" s="14"/>
      <c r="C55" s="10"/>
      <c r="D55" s="6" t="s">
        <v>27</v>
      </c>
      <c r="E55" s="85" t="s">
        <v>42</v>
      </c>
      <c r="F55" s="86">
        <v>200</v>
      </c>
      <c r="G55" s="47">
        <v>0</v>
      </c>
      <c r="H55" s="47">
        <v>0</v>
      </c>
      <c r="I55" s="47">
        <v>24.76</v>
      </c>
      <c r="J55" s="57">
        <v>94.2</v>
      </c>
      <c r="K55" s="37" t="s">
        <v>43</v>
      </c>
      <c r="L55" s="74">
        <v>7.7</v>
      </c>
    </row>
    <row r="56" spans="1:12" ht="15">
      <c r="A56" s="19"/>
      <c r="B56" s="14"/>
      <c r="C56" s="10"/>
      <c r="D56" s="6" t="s">
        <v>28</v>
      </c>
      <c r="E56" s="40" t="s">
        <v>44</v>
      </c>
      <c r="F56" s="51">
        <v>60</v>
      </c>
      <c r="G56" s="46">
        <v>4.5999999999999996</v>
      </c>
      <c r="H56" s="46">
        <v>0.5</v>
      </c>
      <c r="I56" s="46">
        <v>29.5</v>
      </c>
      <c r="J56" s="57">
        <v>140.6</v>
      </c>
      <c r="K56" s="101" t="s">
        <v>39</v>
      </c>
      <c r="L56" s="74">
        <v>4.8</v>
      </c>
    </row>
    <row r="57" spans="1:12" ht="15">
      <c r="A57" s="19"/>
      <c r="B57" s="14"/>
      <c r="C57" s="10"/>
      <c r="D57" s="6" t="s">
        <v>29</v>
      </c>
      <c r="E57" s="35"/>
      <c r="F57" s="36"/>
      <c r="G57" s="131"/>
      <c r="H57" s="131"/>
      <c r="I57" s="131"/>
      <c r="J57" s="137"/>
      <c r="K57" s="37"/>
      <c r="L57" s="89"/>
    </row>
    <row r="58" spans="1:12" ht="15">
      <c r="A58" s="19"/>
      <c r="B58" s="14"/>
      <c r="C58" s="10"/>
      <c r="D58" s="87" t="s">
        <v>45</v>
      </c>
      <c r="E58" s="40" t="s">
        <v>46</v>
      </c>
      <c r="F58" s="51">
        <v>20</v>
      </c>
      <c r="G58" s="46">
        <v>1.2</v>
      </c>
      <c r="H58" s="46">
        <v>3.2</v>
      </c>
      <c r="I58" s="46">
        <v>13.2</v>
      </c>
      <c r="J58" s="57">
        <v>92</v>
      </c>
      <c r="K58" s="101" t="s">
        <v>39</v>
      </c>
      <c r="L58" s="89">
        <v>5.7</v>
      </c>
    </row>
    <row r="59" spans="1:12" ht="15">
      <c r="A59" s="19"/>
      <c r="B59" s="14"/>
      <c r="C59" s="10"/>
      <c r="D59" s="94" t="s">
        <v>21</v>
      </c>
      <c r="E59" s="85" t="s">
        <v>74</v>
      </c>
      <c r="F59" s="86">
        <v>100</v>
      </c>
      <c r="G59" s="140">
        <v>1.5</v>
      </c>
      <c r="H59" s="140">
        <v>0</v>
      </c>
      <c r="I59" s="141">
        <v>22.4</v>
      </c>
      <c r="J59" s="142">
        <v>95.58</v>
      </c>
      <c r="K59" s="101" t="s">
        <v>39</v>
      </c>
      <c r="L59" s="89">
        <v>19</v>
      </c>
    </row>
    <row r="60" spans="1:12" ht="15">
      <c r="A60" s="20"/>
      <c r="B60" s="16"/>
      <c r="C60" s="7"/>
      <c r="D60" s="91" t="s">
        <v>30</v>
      </c>
      <c r="E60" s="92"/>
      <c r="F60" s="93">
        <f>SUM(F51:F59)</f>
        <v>835</v>
      </c>
      <c r="G60" s="93">
        <f t="shared" ref="G60" si="15">SUM(G51:G59)</f>
        <v>24.400000000000002</v>
      </c>
      <c r="H60" s="93">
        <f t="shared" ref="H60" si="16">SUM(H51:H59)</f>
        <v>23.5</v>
      </c>
      <c r="I60" s="93">
        <f t="shared" ref="I60" si="17">SUM(I51:I59)</f>
        <v>135.36000000000001</v>
      </c>
      <c r="J60" s="93">
        <f t="shared" ref="J60:L60" si="18">SUM(J51:J59)</f>
        <v>931.28000000000009</v>
      </c>
      <c r="K60" s="21"/>
      <c r="L60" s="71">
        <f t="shared" si="18"/>
        <v>78.960000000000008</v>
      </c>
    </row>
    <row r="61" spans="1:12" ht="15.75" customHeight="1" thickBot="1">
      <c r="A61" s="25">
        <f>A51</f>
        <v>1</v>
      </c>
      <c r="B61" s="26">
        <f>B51</f>
        <v>5</v>
      </c>
      <c r="C61" s="157" t="s">
        <v>4</v>
      </c>
      <c r="D61" s="158"/>
      <c r="E61" s="27"/>
      <c r="F61" s="28">
        <f>F60</f>
        <v>835</v>
      </c>
      <c r="G61" s="28">
        <f t="shared" ref="G61:L61" si="19">G60</f>
        <v>24.400000000000002</v>
      </c>
      <c r="H61" s="28">
        <f t="shared" si="19"/>
        <v>23.5</v>
      </c>
      <c r="I61" s="28">
        <f t="shared" si="19"/>
        <v>135.36000000000001</v>
      </c>
      <c r="J61" s="28">
        <f t="shared" si="19"/>
        <v>931.28000000000009</v>
      </c>
      <c r="K61" s="28"/>
      <c r="L61" s="28">
        <f t="shared" si="19"/>
        <v>78.960000000000008</v>
      </c>
    </row>
    <row r="62" spans="1:12" ht="15">
      <c r="A62" s="22">
        <v>2</v>
      </c>
      <c r="B62" s="12">
        <v>1</v>
      </c>
      <c r="C62" s="9" t="s">
        <v>22</v>
      </c>
      <c r="D62" s="6" t="s">
        <v>23</v>
      </c>
      <c r="E62" s="105" t="s">
        <v>75</v>
      </c>
      <c r="F62" s="106">
        <v>60</v>
      </c>
      <c r="G62" s="143">
        <v>1</v>
      </c>
      <c r="H62" s="143">
        <v>6.1</v>
      </c>
      <c r="I62" s="143">
        <v>5.8</v>
      </c>
      <c r="J62" s="108">
        <v>81.5</v>
      </c>
      <c r="K62" s="107" t="s">
        <v>76</v>
      </c>
      <c r="L62" s="108">
        <v>2.44</v>
      </c>
    </row>
    <row r="63" spans="1:12" ht="15">
      <c r="A63" s="19"/>
      <c r="B63" s="14"/>
      <c r="C63" s="10"/>
      <c r="D63" s="6" t="s">
        <v>24</v>
      </c>
      <c r="E63" s="95" t="s">
        <v>109</v>
      </c>
      <c r="F63" s="96">
        <v>200</v>
      </c>
      <c r="G63" s="144">
        <v>4.5999999999999996</v>
      </c>
      <c r="H63" s="144">
        <v>5.7</v>
      </c>
      <c r="I63" s="144">
        <v>11.6</v>
      </c>
      <c r="J63" s="145">
        <v>116.1</v>
      </c>
      <c r="K63" s="98" t="s">
        <v>77</v>
      </c>
      <c r="L63" s="104">
        <v>7.76</v>
      </c>
    </row>
    <row r="64" spans="1:12" ht="15">
      <c r="A64" s="19"/>
      <c r="B64" s="14"/>
      <c r="C64" s="10"/>
      <c r="D64" s="6" t="s">
        <v>25</v>
      </c>
      <c r="E64" s="95" t="s">
        <v>78</v>
      </c>
      <c r="F64" s="96">
        <v>200</v>
      </c>
      <c r="G64" s="146">
        <v>27.3</v>
      </c>
      <c r="H64" s="146">
        <v>8.1</v>
      </c>
      <c r="I64" s="146">
        <v>33.200000000000003</v>
      </c>
      <c r="J64" s="145">
        <v>314.60000000000002</v>
      </c>
      <c r="K64" s="99" t="s">
        <v>79</v>
      </c>
      <c r="L64" s="104">
        <v>38.299999999999997</v>
      </c>
    </row>
    <row r="65" spans="1:12" ht="15">
      <c r="A65" s="19"/>
      <c r="B65" s="14"/>
      <c r="C65" s="10"/>
      <c r="D65" s="6" t="s">
        <v>26</v>
      </c>
      <c r="E65" s="35"/>
      <c r="F65" s="36"/>
      <c r="G65" s="131"/>
      <c r="H65" s="131"/>
      <c r="I65" s="131"/>
      <c r="J65" s="137"/>
      <c r="K65" s="37"/>
      <c r="L65" s="89"/>
    </row>
    <row r="66" spans="1:12" ht="15">
      <c r="A66" s="19"/>
      <c r="B66" s="14"/>
      <c r="C66" s="10"/>
      <c r="D66" s="6" t="s">
        <v>27</v>
      </c>
      <c r="E66" s="66" t="s">
        <v>60</v>
      </c>
      <c r="F66" s="67">
        <v>200</v>
      </c>
      <c r="G66" s="72">
        <v>2</v>
      </c>
      <c r="H66" s="72">
        <v>0.2</v>
      </c>
      <c r="I66" s="72">
        <v>20.2</v>
      </c>
      <c r="J66" s="74">
        <v>92</v>
      </c>
      <c r="K66" s="37" t="s">
        <v>39</v>
      </c>
      <c r="L66" s="97">
        <v>17</v>
      </c>
    </row>
    <row r="67" spans="1:12" ht="15">
      <c r="A67" s="19"/>
      <c r="B67" s="14"/>
      <c r="C67" s="10"/>
      <c r="D67" s="6" t="s">
        <v>28</v>
      </c>
      <c r="E67" s="40" t="s">
        <v>44</v>
      </c>
      <c r="F67" s="51">
        <v>60</v>
      </c>
      <c r="G67" s="46">
        <v>4.5999999999999996</v>
      </c>
      <c r="H67" s="46">
        <v>0.5</v>
      </c>
      <c r="I67" s="46">
        <v>29.5</v>
      </c>
      <c r="J67" s="57">
        <v>140.6</v>
      </c>
      <c r="K67" s="101" t="s">
        <v>39</v>
      </c>
      <c r="L67" s="74">
        <v>4.8</v>
      </c>
    </row>
    <row r="68" spans="1:12" ht="15">
      <c r="A68" s="19"/>
      <c r="B68" s="14"/>
      <c r="C68" s="10"/>
      <c r="D68" s="6" t="s">
        <v>29</v>
      </c>
      <c r="E68" s="35"/>
      <c r="F68" s="36"/>
      <c r="G68" s="131"/>
      <c r="H68" s="131"/>
      <c r="I68" s="131"/>
      <c r="J68" s="131"/>
      <c r="K68" s="37"/>
      <c r="L68" s="89"/>
    </row>
    <row r="69" spans="1:12" ht="15">
      <c r="A69" s="19"/>
      <c r="B69" s="14"/>
      <c r="C69" s="10"/>
      <c r="D69" s="87" t="s">
        <v>45</v>
      </c>
      <c r="E69" s="40" t="s">
        <v>46</v>
      </c>
      <c r="F69" s="51">
        <v>20</v>
      </c>
      <c r="G69" s="72">
        <v>1.3</v>
      </c>
      <c r="H69" s="72">
        <v>1.8</v>
      </c>
      <c r="I69" s="72">
        <v>11.15</v>
      </c>
      <c r="J69" s="46">
        <v>69</v>
      </c>
      <c r="K69" s="101" t="s">
        <v>39</v>
      </c>
      <c r="L69" s="74">
        <v>6</v>
      </c>
    </row>
    <row r="70" spans="1:12" ht="15">
      <c r="A70" s="19"/>
      <c r="B70" s="14"/>
      <c r="C70" s="10"/>
      <c r="D70" s="5"/>
      <c r="E70" s="35"/>
      <c r="F70" s="36"/>
      <c r="G70" s="131"/>
      <c r="H70" s="131"/>
      <c r="I70" s="131"/>
      <c r="J70" s="131"/>
      <c r="K70" s="37"/>
      <c r="L70" s="89"/>
    </row>
    <row r="71" spans="1:12" ht="15">
      <c r="A71" s="20"/>
      <c r="B71" s="16"/>
      <c r="C71" s="7"/>
      <c r="D71" s="17" t="s">
        <v>30</v>
      </c>
      <c r="E71" s="8"/>
      <c r="F71" s="18">
        <f>SUM(F62:F70)</f>
        <v>740</v>
      </c>
      <c r="G71" s="18">
        <f t="shared" ref="G71:J71" si="20">SUM(G62:G70)</f>
        <v>40.799999999999997</v>
      </c>
      <c r="H71" s="18">
        <f t="shared" si="20"/>
        <v>22.4</v>
      </c>
      <c r="I71" s="18">
        <f t="shared" si="20"/>
        <v>111.45</v>
      </c>
      <c r="J71" s="18">
        <f t="shared" si="20"/>
        <v>813.80000000000007</v>
      </c>
      <c r="K71" s="21"/>
      <c r="L71" s="81">
        <f t="shared" ref="L71" si="21">SUM(L62:L70)</f>
        <v>76.3</v>
      </c>
    </row>
    <row r="72" spans="1:12" ht="15.75" thickBot="1">
      <c r="A72" s="25">
        <f>A62</f>
        <v>2</v>
      </c>
      <c r="B72" s="26">
        <f>B62</f>
        <v>1</v>
      </c>
      <c r="C72" s="157" t="s">
        <v>4</v>
      </c>
      <c r="D72" s="158"/>
      <c r="E72" s="27"/>
      <c r="F72" s="28">
        <f>F71</f>
        <v>740</v>
      </c>
      <c r="G72" s="28">
        <f t="shared" ref="G72:L72" si="22">G71</f>
        <v>40.799999999999997</v>
      </c>
      <c r="H72" s="28">
        <f t="shared" si="22"/>
        <v>22.4</v>
      </c>
      <c r="I72" s="28">
        <f t="shared" si="22"/>
        <v>111.45</v>
      </c>
      <c r="J72" s="28">
        <f t="shared" si="22"/>
        <v>813.80000000000007</v>
      </c>
      <c r="K72" s="28"/>
      <c r="L72" s="28">
        <f t="shared" si="22"/>
        <v>76.3</v>
      </c>
    </row>
    <row r="73" spans="1:12" ht="15">
      <c r="A73" s="12">
        <v>2</v>
      </c>
      <c r="B73" s="12">
        <v>2</v>
      </c>
      <c r="C73" s="9" t="s">
        <v>22</v>
      </c>
      <c r="D73" s="6" t="s">
        <v>23</v>
      </c>
      <c r="E73" s="40" t="s">
        <v>55</v>
      </c>
      <c r="F73" s="51">
        <v>60</v>
      </c>
      <c r="G73" s="147">
        <v>0.8</v>
      </c>
      <c r="H73" s="147">
        <v>2.7</v>
      </c>
      <c r="I73" s="147">
        <v>4.5999999999999996</v>
      </c>
      <c r="J73" s="148">
        <v>45.6</v>
      </c>
      <c r="K73" s="109" t="s">
        <v>56</v>
      </c>
      <c r="L73" s="74">
        <v>1.83</v>
      </c>
    </row>
    <row r="74" spans="1:12" ht="15">
      <c r="A74" s="13"/>
      <c r="B74" s="14"/>
      <c r="C74" s="10"/>
      <c r="D74" s="6" t="s">
        <v>24</v>
      </c>
      <c r="E74" s="40" t="s">
        <v>80</v>
      </c>
      <c r="F74" s="51">
        <v>200</v>
      </c>
      <c r="G74" s="72">
        <v>6.7</v>
      </c>
      <c r="H74" s="72">
        <v>4.5999999999999996</v>
      </c>
      <c r="I74" s="72">
        <v>16.3</v>
      </c>
      <c r="J74" s="74">
        <v>133.1</v>
      </c>
      <c r="K74" s="109" t="s">
        <v>81</v>
      </c>
      <c r="L74" s="74">
        <v>2.92</v>
      </c>
    </row>
    <row r="75" spans="1:12" ht="15">
      <c r="A75" s="13"/>
      <c r="B75" s="14"/>
      <c r="C75" s="10"/>
      <c r="D75" s="6" t="s">
        <v>25</v>
      </c>
      <c r="E75" s="40" t="s">
        <v>82</v>
      </c>
      <c r="F75" s="51">
        <v>116</v>
      </c>
      <c r="G75" s="72">
        <v>12.9</v>
      </c>
      <c r="H75" s="72">
        <v>7.4</v>
      </c>
      <c r="I75" s="72">
        <v>5.9</v>
      </c>
      <c r="J75" s="74">
        <v>138.9</v>
      </c>
      <c r="K75" s="110" t="s">
        <v>83</v>
      </c>
      <c r="L75" s="74">
        <v>17.87</v>
      </c>
    </row>
    <row r="76" spans="1:12" ht="15">
      <c r="A76" s="13"/>
      <c r="B76" s="14"/>
      <c r="C76" s="10"/>
      <c r="D76" s="6" t="s">
        <v>26</v>
      </c>
      <c r="E76" s="40" t="s">
        <v>84</v>
      </c>
      <c r="F76" s="51">
        <v>150</v>
      </c>
      <c r="G76" s="147">
        <v>3.5</v>
      </c>
      <c r="H76" s="147">
        <v>4.8</v>
      </c>
      <c r="I76" s="147">
        <v>35</v>
      </c>
      <c r="J76" s="148">
        <v>196.9</v>
      </c>
      <c r="K76" s="111" t="s">
        <v>85</v>
      </c>
      <c r="L76" s="74">
        <v>12.42</v>
      </c>
    </row>
    <row r="77" spans="1:12" ht="15">
      <c r="A77" s="13"/>
      <c r="B77" s="14"/>
      <c r="C77" s="10"/>
      <c r="D77" s="6" t="s">
        <v>27</v>
      </c>
      <c r="E77" s="40" t="s">
        <v>51</v>
      </c>
      <c r="F77" s="52">
        <v>200</v>
      </c>
      <c r="G77" s="47">
        <v>0.5</v>
      </c>
      <c r="H77" s="47">
        <v>0</v>
      </c>
      <c r="I77" s="47">
        <v>19.8</v>
      </c>
      <c r="J77" s="59">
        <v>81</v>
      </c>
      <c r="K77" s="68" t="s">
        <v>52</v>
      </c>
      <c r="L77" s="97">
        <v>6.53</v>
      </c>
    </row>
    <row r="78" spans="1:12" ht="15">
      <c r="A78" s="13"/>
      <c r="B78" s="14"/>
      <c r="C78" s="10"/>
      <c r="D78" s="6" t="s">
        <v>28</v>
      </c>
      <c r="E78" s="40" t="s">
        <v>44</v>
      </c>
      <c r="F78" s="51">
        <v>60</v>
      </c>
      <c r="G78" s="46">
        <v>4.5999999999999996</v>
      </c>
      <c r="H78" s="46">
        <v>0.5</v>
      </c>
      <c r="I78" s="46">
        <v>29.5</v>
      </c>
      <c r="J78" s="57">
        <v>140.6</v>
      </c>
      <c r="K78" s="101" t="s">
        <v>39</v>
      </c>
      <c r="L78" s="74">
        <v>4.8</v>
      </c>
    </row>
    <row r="79" spans="1:12" ht="15">
      <c r="A79" s="13"/>
      <c r="B79" s="14"/>
      <c r="C79" s="10"/>
      <c r="D79" s="6" t="s">
        <v>29</v>
      </c>
      <c r="E79" s="35"/>
      <c r="F79" s="36"/>
      <c r="G79" s="131"/>
      <c r="H79" s="131"/>
      <c r="I79" s="131"/>
      <c r="J79" s="137"/>
      <c r="K79" s="37"/>
      <c r="L79" s="89"/>
    </row>
    <row r="80" spans="1:12" ht="15">
      <c r="A80" s="13"/>
      <c r="B80" s="14"/>
      <c r="C80" s="10"/>
      <c r="D80" s="6" t="s">
        <v>45</v>
      </c>
      <c r="E80" s="48" t="s">
        <v>86</v>
      </c>
      <c r="F80" s="49">
        <v>80</v>
      </c>
      <c r="G80" s="136">
        <v>14.7</v>
      </c>
      <c r="H80" s="136">
        <v>4.3</v>
      </c>
      <c r="I80" s="136">
        <v>15.5</v>
      </c>
      <c r="J80" s="121">
        <v>159.6</v>
      </c>
      <c r="K80" s="112" t="s">
        <v>87</v>
      </c>
      <c r="L80" s="113">
        <v>29.93</v>
      </c>
    </row>
    <row r="81" spans="1:12" ht="15">
      <c r="A81" s="13"/>
      <c r="B81" s="14"/>
      <c r="C81" s="10"/>
      <c r="D81" s="5"/>
      <c r="E81" s="35"/>
      <c r="F81" s="36"/>
      <c r="G81" s="36"/>
      <c r="H81" s="36"/>
      <c r="I81" s="36"/>
      <c r="J81" s="36"/>
      <c r="K81" s="37"/>
      <c r="L81" s="89"/>
    </row>
    <row r="82" spans="1:12" ht="15">
      <c r="A82" s="15"/>
      <c r="B82" s="16"/>
      <c r="C82" s="7"/>
      <c r="D82" s="17" t="s">
        <v>30</v>
      </c>
      <c r="E82" s="8"/>
      <c r="F82" s="18">
        <f>SUM(F73:F81)</f>
        <v>866</v>
      </c>
      <c r="G82" s="18">
        <f t="shared" ref="G82:J82" si="23">SUM(G73:G81)</f>
        <v>43.7</v>
      </c>
      <c r="H82" s="18">
        <f t="shared" si="23"/>
        <v>24.3</v>
      </c>
      <c r="I82" s="18">
        <f t="shared" si="23"/>
        <v>126.6</v>
      </c>
      <c r="J82" s="18">
        <f t="shared" si="23"/>
        <v>895.7</v>
      </c>
      <c r="K82" s="21"/>
      <c r="L82" s="81">
        <f t="shared" ref="L82" si="24">SUM(L73:L81)</f>
        <v>76.3</v>
      </c>
    </row>
    <row r="83" spans="1:12" ht="15.75" thickBot="1">
      <c r="A83" s="29">
        <f>A73</f>
        <v>2</v>
      </c>
      <c r="B83" s="29">
        <f>B73</f>
        <v>2</v>
      </c>
      <c r="C83" s="157" t="s">
        <v>4</v>
      </c>
      <c r="D83" s="158"/>
      <c r="E83" s="27"/>
      <c r="F83" s="28">
        <f>F82</f>
        <v>866</v>
      </c>
      <c r="G83" s="28">
        <f t="shared" ref="G83:L83" si="25">G82</f>
        <v>43.7</v>
      </c>
      <c r="H83" s="28">
        <f t="shared" si="25"/>
        <v>24.3</v>
      </c>
      <c r="I83" s="28">
        <f t="shared" si="25"/>
        <v>126.6</v>
      </c>
      <c r="J83" s="28">
        <f t="shared" si="25"/>
        <v>895.7</v>
      </c>
      <c r="K83" s="28"/>
      <c r="L83" s="28">
        <f t="shared" si="25"/>
        <v>76.3</v>
      </c>
    </row>
    <row r="84" spans="1:12" ht="15">
      <c r="A84" s="22">
        <v>2</v>
      </c>
      <c r="B84" s="12">
        <v>3</v>
      </c>
      <c r="C84" s="9" t="s">
        <v>22</v>
      </c>
      <c r="D84" s="6" t="s">
        <v>23</v>
      </c>
      <c r="E84" s="48" t="s">
        <v>61</v>
      </c>
      <c r="F84" s="49">
        <v>90</v>
      </c>
      <c r="G84" s="50">
        <v>0.75</v>
      </c>
      <c r="H84" s="50">
        <v>0.15</v>
      </c>
      <c r="I84" s="46">
        <v>2.25</v>
      </c>
      <c r="J84" s="56">
        <v>12.75</v>
      </c>
      <c r="K84" s="82" t="s">
        <v>62</v>
      </c>
      <c r="L84" s="113">
        <v>12.88</v>
      </c>
    </row>
    <row r="85" spans="1:12" ht="15">
      <c r="A85" s="19"/>
      <c r="B85" s="14"/>
      <c r="C85" s="10"/>
      <c r="D85" s="6" t="s">
        <v>24</v>
      </c>
      <c r="E85" s="63" t="s">
        <v>88</v>
      </c>
      <c r="F85" s="61">
        <v>200</v>
      </c>
      <c r="G85" s="72">
        <v>6.78</v>
      </c>
      <c r="H85" s="72">
        <v>4.58</v>
      </c>
      <c r="I85" s="72">
        <v>14.4</v>
      </c>
      <c r="J85" s="74">
        <v>155.9</v>
      </c>
      <c r="K85" s="114" t="s">
        <v>89</v>
      </c>
      <c r="L85" s="74">
        <v>7.25</v>
      </c>
    </row>
    <row r="86" spans="1:12" ht="15">
      <c r="A86" s="19"/>
      <c r="B86" s="14"/>
      <c r="C86" s="10"/>
      <c r="D86" s="6" t="s">
        <v>25</v>
      </c>
      <c r="E86" s="63" t="s">
        <v>57</v>
      </c>
      <c r="F86" s="51">
        <v>90</v>
      </c>
      <c r="G86" s="72">
        <v>5.78</v>
      </c>
      <c r="H86" s="72">
        <v>12.12</v>
      </c>
      <c r="I86" s="72">
        <v>5.37</v>
      </c>
      <c r="J86" s="74">
        <v>153.24</v>
      </c>
      <c r="K86" s="64" t="s">
        <v>39</v>
      </c>
      <c r="L86" s="74">
        <v>34.08</v>
      </c>
    </row>
    <row r="87" spans="1:12" ht="15">
      <c r="A87" s="19"/>
      <c r="B87" s="14"/>
      <c r="C87" s="10"/>
      <c r="D87" s="6" t="s">
        <v>26</v>
      </c>
      <c r="E87" s="40" t="s">
        <v>58</v>
      </c>
      <c r="F87" s="51">
        <v>200</v>
      </c>
      <c r="G87" s="46">
        <v>5.53</v>
      </c>
      <c r="H87" s="46">
        <v>4.2</v>
      </c>
      <c r="I87" s="46">
        <v>24</v>
      </c>
      <c r="J87" s="57">
        <v>155.80000000000001</v>
      </c>
      <c r="K87" s="65" t="s">
        <v>59</v>
      </c>
      <c r="L87" s="74">
        <v>9.59</v>
      </c>
    </row>
    <row r="88" spans="1:12" ht="15">
      <c r="A88" s="19"/>
      <c r="B88" s="14"/>
      <c r="C88" s="10"/>
      <c r="D88" s="6" t="s">
        <v>27</v>
      </c>
      <c r="E88" s="40" t="s">
        <v>42</v>
      </c>
      <c r="F88" s="52">
        <v>200</v>
      </c>
      <c r="G88" s="47">
        <v>0</v>
      </c>
      <c r="H88" s="47">
        <v>0</v>
      </c>
      <c r="I88" s="47">
        <v>24.76</v>
      </c>
      <c r="J88" s="57">
        <v>94.2</v>
      </c>
      <c r="K88" s="37" t="s">
        <v>43</v>
      </c>
      <c r="L88" s="74">
        <v>7.7</v>
      </c>
    </row>
    <row r="89" spans="1:12" ht="15">
      <c r="A89" s="19"/>
      <c r="B89" s="14"/>
      <c r="C89" s="10"/>
      <c r="D89" s="6" t="s">
        <v>28</v>
      </c>
      <c r="E89" s="40" t="s">
        <v>44</v>
      </c>
      <c r="F89" s="51">
        <v>60</v>
      </c>
      <c r="G89" s="46">
        <v>4.5999999999999996</v>
      </c>
      <c r="H89" s="46">
        <v>0.5</v>
      </c>
      <c r="I89" s="46">
        <v>29.5</v>
      </c>
      <c r="J89" s="57">
        <v>140.6</v>
      </c>
      <c r="K89" s="101" t="s">
        <v>39</v>
      </c>
      <c r="L89" s="74">
        <v>4.8</v>
      </c>
    </row>
    <row r="90" spans="1:12" ht="15">
      <c r="A90" s="19"/>
      <c r="B90" s="14"/>
      <c r="C90" s="10"/>
      <c r="D90" s="6" t="s">
        <v>29</v>
      </c>
      <c r="E90" s="35"/>
      <c r="F90" s="36"/>
      <c r="G90" s="36"/>
      <c r="H90" s="36"/>
      <c r="I90" s="36"/>
      <c r="J90" s="36"/>
      <c r="K90" s="37"/>
      <c r="L90" s="76"/>
    </row>
    <row r="91" spans="1:12" ht="15">
      <c r="A91" s="19"/>
      <c r="B91" s="14"/>
      <c r="C91" s="10"/>
      <c r="D91" s="5"/>
      <c r="E91" s="35"/>
      <c r="F91" s="36"/>
      <c r="G91" s="36"/>
      <c r="H91" s="36"/>
      <c r="I91" s="36"/>
      <c r="J91" s="36"/>
      <c r="K91" s="37"/>
      <c r="L91" s="76"/>
    </row>
    <row r="92" spans="1:12" ht="15">
      <c r="A92" s="19"/>
      <c r="B92" s="14"/>
      <c r="C92" s="10"/>
      <c r="D92" s="5"/>
      <c r="E92" s="35"/>
      <c r="F92" s="36"/>
      <c r="G92" s="36"/>
      <c r="H92" s="36"/>
      <c r="I92" s="36"/>
      <c r="J92" s="36"/>
      <c r="K92" s="37"/>
      <c r="L92" s="76"/>
    </row>
    <row r="93" spans="1:12" ht="15">
      <c r="A93" s="20"/>
      <c r="B93" s="16"/>
      <c r="C93" s="7"/>
      <c r="D93" s="17" t="s">
        <v>30</v>
      </c>
      <c r="E93" s="8"/>
      <c r="F93" s="18">
        <f>SUM(F84:F92)</f>
        <v>840</v>
      </c>
      <c r="G93" s="18">
        <f t="shared" ref="G93:J93" si="26">SUM(G84:G92)</f>
        <v>23.439999999999998</v>
      </c>
      <c r="H93" s="18">
        <f t="shared" si="26"/>
        <v>21.55</v>
      </c>
      <c r="I93" s="18">
        <f t="shared" si="26"/>
        <v>100.28</v>
      </c>
      <c r="J93" s="18">
        <f t="shared" si="26"/>
        <v>712.49</v>
      </c>
      <c r="K93" s="21"/>
      <c r="L93" s="71">
        <f t="shared" ref="L93" si="27">SUM(L84:L92)</f>
        <v>76.3</v>
      </c>
    </row>
    <row r="94" spans="1:12" ht="15.75" thickBot="1">
      <c r="A94" s="25">
        <f>A84</f>
        <v>2</v>
      </c>
      <c r="B94" s="26">
        <f>B84</f>
        <v>3</v>
      </c>
      <c r="C94" s="157" t="s">
        <v>4</v>
      </c>
      <c r="D94" s="158"/>
      <c r="E94" s="27"/>
      <c r="F94" s="28">
        <f>F93</f>
        <v>840</v>
      </c>
      <c r="G94" s="28">
        <f t="shared" ref="G94:L94" si="28">G93</f>
        <v>23.439999999999998</v>
      </c>
      <c r="H94" s="28">
        <f t="shared" si="28"/>
        <v>21.55</v>
      </c>
      <c r="I94" s="28">
        <f t="shared" si="28"/>
        <v>100.28</v>
      </c>
      <c r="J94" s="28">
        <f t="shared" si="28"/>
        <v>712.49</v>
      </c>
      <c r="K94" s="28"/>
      <c r="L94" s="28">
        <f t="shared" si="28"/>
        <v>76.3</v>
      </c>
    </row>
    <row r="95" spans="1:12" ht="15">
      <c r="A95" s="22">
        <v>2</v>
      </c>
      <c r="B95" s="12">
        <v>4</v>
      </c>
      <c r="C95" s="9" t="s">
        <v>22</v>
      </c>
      <c r="D95" s="6" t="s">
        <v>23</v>
      </c>
      <c r="E95" s="35"/>
      <c r="F95" s="36"/>
      <c r="G95" s="36"/>
      <c r="H95" s="36"/>
      <c r="I95" s="36"/>
      <c r="J95" s="58"/>
      <c r="K95" s="37"/>
      <c r="L95" s="89"/>
    </row>
    <row r="96" spans="1:12" ht="15">
      <c r="A96" s="19"/>
      <c r="B96" s="14"/>
      <c r="C96" s="10"/>
      <c r="D96" s="6" t="s">
        <v>24</v>
      </c>
      <c r="E96" s="40" t="s">
        <v>90</v>
      </c>
      <c r="F96" s="51">
        <v>200</v>
      </c>
      <c r="G96" s="46">
        <v>5.88</v>
      </c>
      <c r="H96" s="46">
        <v>6.7</v>
      </c>
      <c r="I96" s="46">
        <v>12.5</v>
      </c>
      <c r="J96" s="57">
        <v>134.6</v>
      </c>
      <c r="K96" s="90" t="s">
        <v>91</v>
      </c>
      <c r="L96" s="74">
        <v>13.09</v>
      </c>
    </row>
    <row r="97" spans="1:12" ht="15">
      <c r="A97" s="19"/>
      <c r="B97" s="14"/>
      <c r="C97" s="10"/>
      <c r="D97" s="6" t="s">
        <v>25</v>
      </c>
      <c r="E97" s="40" t="s">
        <v>92</v>
      </c>
      <c r="F97" s="51">
        <v>100</v>
      </c>
      <c r="G97" s="46">
        <v>14.1</v>
      </c>
      <c r="H97" s="46">
        <v>5.7</v>
      </c>
      <c r="I97" s="46">
        <v>4.4000000000000004</v>
      </c>
      <c r="J97" s="57">
        <v>126.4</v>
      </c>
      <c r="K97" s="103" t="s">
        <v>93</v>
      </c>
      <c r="L97" s="74">
        <v>24.04</v>
      </c>
    </row>
    <row r="98" spans="1:12" ht="15">
      <c r="A98" s="19"/>
      <c r="B98" s="14"/>
      <c r="C98" s="10"/>
      <c r="D98" s="6" t="s">
        <v>26</v>
      </c>
      <c r="E98" s="40" t="s">
        <v>72</v>
      </c>
      <c r="F98" s="51">
        <v>150</v>
      </c>
      <c r="G98" s="46">
        <v>3.2</v>
      </c>
      <c r="H98" s="46">
        <v>5.2</v>
      </c>
      <c r="I98" s="46">
        <v>19.8</v>
      </c>
      <c r="J98" s="57">
        <v>139.4</v>
      </c>
      <c r="K98" s="90" t="s">
        <v>73</v>
      </c>
      <c r="L98" s="89">
        <v>8.16</v>
      </c>
    </row>
    <row r="99" spans="1:12" ht="15">
      <c r="A99" s="19"/>
      <c r="B99" s="14"/>
      <c r="C99" s="10"/>
      <c r="D99" s="6" t="s">
        <v>27</v>
      </c>
      <c r="E99" s="60" t="s">
        <v>94</v>
      </c>
      <c r="F99" s="52">
        <v>200</v>
      </c>
      <c r="G99" s="47">
        <v>0.5</v>
      </c>
      <c r="H99" s="47">
        <v>0.2</v>
      </c>
      <c r="I99" s="47">
        <v>24.76</v>
      </c>
      <c r="J99" s="57">
        <v>94.2</v>
      </c>
      <c r="K99" s="122" t="s">
        <v>95</v>
      </c>
      <c r="L99" s="74">
        <v>13.1</v>
      </c>
    </row>
    <row r="100" spans="1:12" ht="15">
      <c r="A100" s="19"/>
      <c r="B100" s="14"/>
      <c r="C100" s="10"/>
      <c r="D100" s="6" t="s">
        <v>28</v>
      </c>
      <c r="E100" s="40" t="s">
        <v>44</v>
      </c>
      <c r="F100" s="51">
        <v>60</v>
      </c>
      <c r="G100" s="46">
        <v>4.5999999999999996</v>
      </c>
      <c r="H100" s="46">
        <v>0.5</v>
      </c>
      <c r="I100" s="46">
        <v>29.5</v>
      </c>
      <c r="J100" s="57">
        <v>140.6</v>
      </c>
      <c r="K100" s="101" t="s">
        <v>39</v>
      </c>
      <c r="L100" s="74">
        <v>4.8</v>
      </c>
    </row>
    <row r="101" spans="1:12" ht="15">
      <c r="A101" s="19"/>
      <c r="B101" s="14"/>
      <c r="C101" s="10"/>
      <c r="D101" s="6" t="s">
        <v>29</v>
      </c>
      <c r="E101" s="35"/>
      <c r="F101" s="36"/>
      <c r="G101" s="131"/>
      <c r="H101" s="131"/>
      <c r="I101" s="131"/>
      <c r="J101" s="137"/>
      <c r="K101" s="37"/>
      <c r="L101" s="89"/>
    </row>
    <row r="102" spans="1:12" ht="15">
      <c r="A102" s="19"/>
      <c r="B102" s="14"/>
      <c r="C102" s="10"/>
      <c r="D102" s="119" t="s">
        <v>96</v>
      </c>
      <c r="E102" s="40" t="s">
        <v>97</v>
      </c>
      <c r="F102" s="120">
        <v>35</v>
      </c>
      <c r="G102" s="149">
        <v>3.5</v>
      </c>
      <c r="H102" s="149">
        <v>1.7</v>
      </c>
      <c r="I102" s="149">
        <v>14.8</v>
      </c>
      <c r="J102" s="150">
        <v>88.23</v>
      </c>
      <c r="K102" s="123" t="s">
        <v>98</v>
      </c>
      <c r="L102" s="74">
        <v>13.11</v>
      </c>
    </row>
    <row r="103" spans="1:12" ht="15">
      <c r="A103" s="19"/>
      <c r="B103" s="14"/>
      <c r="C103" s="10"/>
      <c r="D103" s="115"/>
      <c r="E103" s="116"/>
      <c r="F103" s="117"/>
      <c r="G103" s="117"/>
      <c r="H103" s="117"/>
      <c r="I103" s="117"/>
      <c r="J103" s="117"/>
      <c r="K103" s="118"/>
      <c r="L103" s="121"/>
    </row>
    <row r="104" spans="1:12" ht="15">
      <c r="A104" s="20"/>
      <c r="B104" s="16"/>
      <c r="C104" s="7"/>
      <c r="D104" s="17" t="s">
        <v>30</v>
      </c>
      <c r="E104" s="8"/>
      <c r="F104" s="18">
        <f>SUM(F95:F103)</f>
        <v>745</v>
      </c>
      <c r="G104" s="18">
        <f t="shared" ref="G104:J104" si="29">SUM(G95:G103)</f>
        <v>31.78</v>
      </c>
      <c r="H104" s="18">
        <f t="shared" si="29"/>
        <v>20</v>
      </c>
      <c r="I104" s="18">
        <f t="shared" si="29"/>
        <v>105.76</v>
      </c>
      <c r="J104" s="18">
        <f t="shared" si="29"/>
        <v>723.43</v>
      </c>
      <c r="K104" s="21"/>
      <c r="L104" s="81">
        <f t="shared" ref="L104" si="30">SUM(L95:L103)</f>
        <v>76.299999999999983</v>
      </c>
    </row>
    <row r="105" spans="1:12" ht="15.75" thickBot="1">
      <c r="A105" s="25">
        <f>A95</f>
        <v>2</v>
      </c>
      <c r="B105" s="26">
        <f>B95</f>
        <v>4</v>
      </c>
      <c r="C105" s="157" t="s">
        <v>4</v>
      </c>
      <c r="D105" s="158"/>
      <c r="E105" s="27"/>
      <c r="F105" s="28">
        <f>F104</f>
        <v>745</v>
      </c>
      <c r="G105" s="28">
        <f t="shared" ref="G105:L105" si="31">G104</f>
        <v>31.78</v>
      </c>
      <c r="H105" s="28">
        <f t="shared" si="31"/>
        <v>20</v>
      </c>
      <c r="I105" s="28">
        <f t="shared" si="31"/>
        <v>105.76</v>
      </c>
      <c r="J105" s="28">
        <f t="shared" si="31"/>
        <v>723.43</v>
      </c>
      <c r="K105" s="28"/>
      <c r="L105" s="28">
        <f t="shared" si="31"/>
        <v>76.299999999999983</v>
      </c>
    </row>
    <row r="106" spans="1:12" ht="15">
      <c r="A106" s="22">
        <v>2</v>
      </c>
      <c r="B106" s="12">
        <v>5</v>
      </c>
      <c r="C106" s="9" t="s">
        <v>22</v>
      </c>
      <c r="D106" s="6" t="s">
        <v>23</v>
      </c>
      <c r="E106" s="48" t="s">
        <v>99</v>
      </c>
      <c r="F106" s="49">
        <v>80</v>
      </c>
      <c r="G106" s="50">
        <v>0.84</v>
      </c>
      <c r="H106" s="50">
        <v>7.45</v>
      </c>
      <c r="I106" s="46">
        <v>5.76</v>
      </c>
      <c r="J106" s="56">
        <v>94.47</v>
      </c>
      <c r="K106" s="128" t="s">
        <v>100</v>
      </c>
      <c r="L106" s="113">
        <v>2.19</v>
      </c>
    </row>
    <row r="107" spans="1:12" ht="15">
      <c r="A107" s="19"/>
      <c r="B107" s="14"/>
      <c r="C107" s="10"/>
      <c r="D107" s="6" t="s">
        <v>24</v>
      </c>
      <c r="E107" s="40"/>
      <c r="F107" s="51"/>
      <c r="G107" s="46"/>
      <c r="H107" s="46"/>
      <c r="I107" s="46"/>
      <c r="J107" s="57"/>
      <c r="K107" s="101"/>
      <c r="L107" s="74"/>
    </row>
    <row r="108" spans="1:12" ht="15">
      <c r="A108" s="19"/>
      <c r="B108" s="14"/>
      <c r="C108" s="10"/>
      <c r="D108" s="6" t="s">
        <v>25</v>
      </c>
      <c r="E108" s="40" t="s">
        <v>101</v>
      </c>
      <c r="F108" s="51">
        <v>100</v>
      </c>
      <c r="G108" s="46">
        <v>11.5</v>
      </c>
      <c r="H108" s="46">
        <v>9.5</v>
      </c>
      <c r="I108" s="46">
        <v>13.9</v>
      </c>
      <c r="J108" s="57">
        <v>198.9</v>
      </c>
      <c r="K108" s="101" t="s">
        <v>39</v>
      </c>
      <c r="L108" s="74">
        <v>28.48</v>
      </c>
    </row>
    <row r="109" spans="1:12" ht="15">
      <c r="A109" s="19"/>
      <c r="B109" s="14"/>
      <c r="C109" s="10"/>
      <c r="D109" s="6" t="s">
        <v>26</v>
      </c>
      <c r="E109" s="40" t="s">
        <v>58</v>
      </c>
      <c r="F109" s="51">
        <v>200</v>
      </c>
      <c r="G109" s="46">
        <v>5.53</v>
      </c>
      <c r="H109" s="46">
        <v>4.2</v>
      </c>
      <c r="I109" s="46">
        <v>24</v>
      </c>
      <c r="J109" s="57">
        <v>155.80000000000001</v>
      </c>
      <c r="K109" s="65" t="s">
        <v>59</v>
      </c>
      <c r="L109" s="74">
        <v>9.59</v>
      </c>
    </row>
    <row r="110" spans="1:12" ht="15">
      <c r="A110" s="19"/>
      <c r="B110" s="14"/>
      <c r="C110" s="10"/>
      <c r="D110" s="6" t="s">
        <v>27</v>
      </c>
      <c r="E110" s="66" t="s">
        <v>102</v>
      </c>
      <c r="F110" s="52">
        <v>200</v>
      </c>
      <c r="G110" s="47">
        <v>1</v>
      </c>
      <c r="H110" s="47">
        <v>0.1</v>
      </c>
      <c r="I110" s="47">
        <v>15.7</v>
      </c>
      <c r="J110" s="59">
        <v>66.900000000000006</v>
      </c>
      <c r="K110" s="68" t="s">
        <v>103</v>
      </c>
      <c r="L110" s="97">
        <v>12.57</v>
      </c>
    </row>
    <row r="111" spans="1:12" ht="15">
      <c r="A111" s="19"/>
      <c r="B111" s="14"/>
      <c r="C111" s="10"/>
      <c r="D111" s="6" t="s">
        <v>28</v>
      </c>
      <c r="E111" s="40" t="s">
        <v>44</v>
      </c>
      <c r="F111" s="51">
        <v>60</v>
      </c>
      <c r="G111" s="46">
        <v>4.5999999999999996</v>
      </c>
      <c r="H111" s="46">
        <v>0.5</v>
      </c>
      <c r="I111" s="46">
        <v>29.5</v>
      </c>
      <c r="J111" s="57">
        <v>140.6</v>
      </c>
      <c r="K111" s="101" t="s">
        <v>39</v>
      </c>
      <c r="L111" s="74">
        <v>4.8</v>
      </c>
    </row>
    <row r="112" spans="1:12" ht="15">
      <c r="A112" s="19"/>
      <c r="B112" s="14"/>
      <c r="C112" s="10"/>
      <c r="D112" s="9" t="s">
        <v>29</v>
      </c>
      <c r="E112" s="35"/>
      <c r="F112" s="36"/>
      <c r="G112" s="131"/>
      <c r="H112" s="131"/>
      <c r="I112" s="131"/>
      <c r="J112" s="137"/>
      <c r="K112" s="37"/>
      <c r="L112" s="100"/>
    </row>
    <row r="113" spans="1:12" ht="15">
      <c r="A113" s="19"/>
      <c r="B113" s="14"/>
      <c r="C113" s="10"/>
      <c r="D113" s="125" t="s">
        <v>21</v>
      </c>
      <c r="E113" s="40" t="s">
        <v>104</v>
      </c>
      <c r="F113" s="51">
        <v>100</v>
      </c>
      <c r="G113" s="46">
        <v>0.9</v>
      </c>
      <c r="H113" s="46">
        <v>0.2</v>
      </c>
      <c r="I113" s="46">
        <v>8.1</v>
      </c>
      <c r="J113" s="57">
        <v>49</v>
      </c>
      <c r="K113" s="101" t="s">
        <v>39</v>
      </c>
      <c r="L113" s="74">
        <v>19</v>
      </c>
    </row>
    <row r="114" spans="1:12" ht="15">
      <c r="A114" s="19"/>
      <c r="B114" s="14"/>
      <c r="C114" s="10"/>
      <c r="D114" s="115"/>
      <c r="E114" s="116"/>
      <c r="F114" s="117"/>
      <c r="G114" s="117"/>
      <c r="H114" s="117"/>
      <c r="I114" s="117"/>
      <c r="J114" s="124"/>
      <c r="K114" s="118"/>
      <c r="L114" s="126"/>
    </row>
    <row r="115" spans="1:12" ht="15">
      <c r="A115" s="20"/>
      <c r="B115" s="16"/>
      <c r="C115" s="7"/>
      <c r="D115" s="17" t="s">
        <v>30</v>
      </c>
      <c r="E115" s="8"/>
      <c r="F115" s="18">
        <f>SUM(F106:F114)</f>
        <v>740</v>
      </c>
      <c r="G115" s="18">
        <f t="shared" ref="G115:J115" si="32">SUM(G106:G114)</f>
        <v>24.369999999999997</v>
      </c>
      <c r="H115" s="18">
        <f t="shared" si="32"/>
        <v>21.95</v>
      </c>
      <c r="I115" s="18">
        <f t="shared" si="32"/>
        <v>96.96</v>
      </c>
      <c r="J115" s="18">
        <f t="shared" si="32"/>
        <v>705.67000000000007</v>
      </c>
      <c r="K115" s="21"/>
      <c r="L115" s="81">
        <f>SUM(L106:L114)</f>
        <v>76.63</v>
      </c>
    </row>
    <row r="116" spans="1:12" ht="15.75" thickBot="1">
      <c r="A116" s="25">
        <f>A106</f>
        <v>2</v>
      </c>
      <c r="B116" s="26">
        <f>B106</f>
        <v>5</v>
      </c>
      <c r="C116" s="157" t="s">
        <v>4</v>
      </c>
      <c r="D116" s="158"/>
      <c r="E116" s="27"/>
      <c r="F116" s="28">
        <f>F115</f>
        <v>740</v>
      </c>
      <c r="G116" s="28">
        <f t="shared" ref="G116:L116" si="33">G115</f>
        <v>24.369999999999997</v>
      </c>
      <c r="H116" s="28">
        <f t="shared" si="33"/>
        <v>21.95</v>
      </c>
      <c r="I116" s="28">
        <f t="shared" si="33"/>
        <v>96.96</v>
      </c>
      <c r="J116" s="28">
        <f t="shared" si="33"/>
        <v>705.67000000000007</v>
      </c>
      <c r="K116" s="28"/>
      <c r="L116" s="28">
        <f t="shared" si="33"/>
        <v>76.63</v>
      </c>
    </row>
    <row r="117" spans="1:12" ht="13.5" thickBot="1">
      <c r="A117" s="23"/>
      <c r="B117" s="24"/>
      <c r="C117" s="159" t="s">
        <v>5</v>
      </c>
      <c r="D117" s="159"/>
      <c r="E117" s="159"/>
      <c r="F117" s="30">
        <f>(F16+F27+F38+F50+F61+F72+F83+F94+F105+F116)/(IF(F16=0,0,1)+IF(F27=0,0,1)+IF(F38=0,0,1)+IF(F50=0,0,1)+IF(F61=0,0,1)+IF(F72=0,0,1)+IF(F83=0,0,1)+IF(F94=0,0,1)+IF(F105=0,0,1)+IF(F116=0,0,1))</f>
        <v>756.6</v>
      </c>
      <c r="G117" s="30">
        <f>(G16+G27+G38+G50+G61+G72+G83+G94+G105+G116)/(IF(G16=0,0,1)+IF(G27=0,0,1)+IF(G38=0,0,1)+IF(G50=0,0,1)+IF(G61=0,0,1)+IF(G72=0,0,1)+IF(G83=0,0,1)+IF(G94=0,0,1)+IF(G105=0,0,1)+IF(G116=0,0,1))</f>
        <v>27.613</v>
      </c>
      <c r="H117" s="30">
        <f>(H16+H27+H38+H50+H61+H72+H83+H94+H105+H116)/(IF(H16=0,0,1)+IF(H27=0,0,1)+IF(H38=0,0,1)+IF(H50=0,0,1)+IF(H61=0,0,1)+IF(H72=0,0,1)+IF(H83=0,0,1)+IF(H94=0,0,1)+IF(H105=0,0,1)+IF(H116=0,0,1))</f>
        <v>22.276000000000003</v>
      </c>
      <c r="I117" s="30">
        <f>(I16+I27+I38+I50+I61+I72+I83+I94+I105+I116)/(IF(I16=0,0,1)+IF(I27=0,0,1)+IF(I38=0,0,1)+IF(I50=0,0,1)+IF(I61=0,0,1)+IF(I72=0,0,1)+IF(I83=0,0,1)+IF(I94=0,0,1)+IF(I105=0,0,1)+IF(I116=0,0,1))</f>
        <v>111.681</v>
      </c>
      <c r="J117" s="30">
        <f>(J16+J27+J38+J50+J61+J72+J83+J94+J105+J116)/(IF(J16=0,0,1)+IF(J27=0,0,1)+IF(J38=0,0,1)+IF(J50=0,0,1)+IF(J61=0,0,1)+IF(J72=0,0,1)+IF(J83=0,0,1)+IF(J94=0,0,1)+IF(J105=0,0,1)+IF(J116=0,0,1))</f>
        <v>786.87900000000002</v>
      </c>
      <c r="K117" s="129"/>
      <c r="L117" s="127">
        <f>(L16+L27+L38+L50+L61+L72+L83+L94+L105+L116)/(IF(L16=0,0,1)+IF(L27=0,0,1)+IF(L38=0,0,1)+IF(L50=0,0,1)+IF(L61=0,0,1)+IF(L72=0,0,1)+IF(L83=0,0,1)+IF(L94=0,0,1)+IF(L105=0,0,1)+IF(L116=0,0,1))</f>
        <v>76.344999999999999</v>
      </c>
    </row>
  </sheetData>
  <mergeCells count="14">
    <mergeCell ref="C50:D50"/>
    <mergeCell ref="C61:D61"/>
    <mergeCell ref="C16:D16"/>
    <mergeCell ref="C117:E117"/>
    <mergeCell ref="C116:D116"/>
    <mergeCell ref="C72:D72"/>
    <mergeCell ref="C83:D83"/>
    <mergeCell ref="C94:D94"/>
    <mergeCell ref="C105:D105"/>
    <mergeCell ref="C1:E1"/>
    <mergeCell ref="H1:K1"/>
    <mergeCell ref="H2:K2"/>
    <mergeCell ref="C27:D27"/>
    <mergeCell ref="C38:D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2025-01-12T17:35:46Z</dcterms:modified>
</cp:coreProperties>
</file>